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2435"/>
  </bookViews>
  <sheets>
    <sheet name="Sheet1" sheetId="1" r:id="rId1"/>
    <sheet name="Feuil3" sheetId="8" r:id="rId2"/>
  </sheets>
  <definedNames>
    <definedName name="_xlnm._FilterDatabase" localSheetId="0" hidden="1">Sheet1!$A$4:$AB$221</definedName>
    <definedName name="_xlnm.Print_Area" localSheetId="0">Sheet1!$A$3:$AB$101</definedName>
    <definedName name="_xlnm.Print_Titles" localSheetId="0">Sheet1!$3:$4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9" i="1" l="1"/>
  <c r="E219" i="1" l="1"/>
  <c r="F43" i="1"/>
  <c r="F42" i="1"/>
  <c r="F2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E218" i="1" l="1"/>
  <c r="E214" i="1"/>
  <c r="E210" i="1"/>
  <c r="E206" i="1"/>
  <c r="E202" i="1"/>
  <c r="E198" i="1"/>
  <c r="E194" i="1"/>
  <c r="E190" i="1"/>
  <c r="E186" i="1"/>
  <c r="E182" i="1"/>
  <c r="E178" i="1"/>
  <c r="E174" i="1"/>
  <c r="E170" i="1"/>
  <c r="E166" i="1"/>
  <c r="E162" i="1"/>
  <c r="E158" i="1"/>
  <c r="E154" i="1"/>
  <c r="E150" i="1"/>
  <c r="E14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0" i="1"/>
  <c r="E36" i="1"/>
  <c r="E32" i="1"/>
  <c r="E28" i="1"/>
  <c r="E24" i="1"/>
  <c r="E20" i="1"/>
  <c r="E16" i="1"/>
  <c r="E12" i="1"/>
  <c r="E8" i="1"/>
  <c r="E42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5" i="1"/>
  <c r="E39" i="1"/>
  <c r="E35" i="1"/>
  <c r="E31" i="1"/>
  <c r="E27" i="1"/>
  <c r="E23" i="1"/>
  <c r="E19" i="1"/>
  <c r="E15" i="1"/>
  <c r="E11" i="1"/>
  <c r="E7" i="1"/>
  <c r="E43" i="1"/>
  <c r="E216" i="1"/>
  <c r="E212" i="1"/>
  <c r="E208" i="1"/>
  <c r="E20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2" i="1"/>
  <c r="E48" i="1"/>
  <c r="E44" i="1"/>
  <c r="E38" i="1"/>
  <c r="E34" i="1"/>
  <c r="E30" i="1"/>
  <c r="E26" i="1"/>
  <c r="E22" i="1"/>
  <c r="E18" i="1"/>
  <c r="E14" i="1"/>
  <c r="E10" i="1"/>
  <c r="E6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51" i="1"/>
  <c r="E47" i="1"/>
  <c r="E41" i="1"/>
  <c r="E37" i="1"/>
  <c r="E33" i="1"/>
  <c r="E29" i="1"/>
  <c r="E25" i="1"/>
  <c r="E21" i="1"/>
  <c r="E17" i="1"/>
  <c r="E13" i="1"/>
  <c r="E9" i="1"/>
  <c r="E220" i="1"/>
  <c r="F5" i="1"/>
  <c r="E5" i="1" l="1"/>
  <c r="E2" i="1" s="1"/>
  <c r="F2" i="1"/>
  <c r="D2" i="1" l="1"/>
</calcChain>
</file>

<file path=xl/sharedStrings.xml><?xml version="1.0" encoding="utf-8"?>
<sst xmlns="http://schemas.openxmlformats.org/spreadsheetml/2006/main" count="677" uniqueCount="458">
  <si>
    <t>1</t>
  </si>
  <si>
    <t>2</t>
  </si>
  <si>
    <t>3</t>
  </si>
  <si>
    <t>4</t>
  </si>
  <si>
    <t>5</t>
  </si>
  <si>
    <t>6</t>
  </si>
  <si>
    <t>7</t>
  </si>
  <si>
    <t>301069A-XWSB</t>
  </si>
  <si>
    <t>PURE B SHOE XWSB</t>
  </si>
  <si>
    <t>302297-DST</t>
  </si>
  <si>
    <t>NET SE M SHOE DST</t>
  </si>
  <si>
    <t>302361-GRE</t>
  </si>
  <si>
    <t>NET M SHOE GRE</t>
  </si>
  <si>
    <t>302905-NR6</t>
  </si>
  <si>
    <t>TONIK M SHOE NR6</t>
  </si>
  <si>
    <t>302905-NTS</t>
  </si>
  <si>
    <t>TONIK M SHOE NTS</t>
  </si>
  <si>
    <t>303111-TAN</t>
  </si>
  <si>
    <t>TONIK TX M SHOE TAN</t>
  </si>
  <si>
    <t>303276-BIR</t>
  </si>
  <si>
    <t>SPRAY GRAFFIK M SNDL BIR</t>
  </si>
  <si>
    <t>303276-BPU</t>
  </si>
  <si>
    <t>SPRAY GRAFFIK M SNDL BPU</t>
  </si>
  <si>
    <t>9</t>
  </si>
  <si>
    <t>303276-BWI</t>
  </si>
  <si>
    <t>SPRAY GRAFFIK M SNDL BWI</t>
  </si>
  <si>
    <t>303276-KRY</t>
  </si>
  <si>
    <t>SPRAY GRAFFIK M SNDL KRY</t>
  </si>
  <si>
    <t>303276-PEW</t>
  </si>
  <si>
    <t>SPRAY GRAFFIK M SNDL PEW</t>
  </si>
  <si>
    <t>303276-XBBW</t>
  </si>
  <si>
    <t>SPRAY GRAFFIK M SNDL XBBW</t>
  </si>
  <si>
    <t>8</t>
  </si>
  <si>
    <t>303276-XSKK</t>
  </si>
  <si>
    <t>SPRAY GRAFFIK M SNDL XSKK</t>
  </si>
  <si>
    <t>303387-XBRK</t>
  </si>
  <si>
    <t>SPRAY B SNDL XBRK</t>
  </si>
  <si>
    <t>ADBL100008-HMT</t>
  </si>
  <si>
    <t>SPRAY GRAFFIK B SNDL HMT</t>
  </si>
  <si>
    <t>ADBL100008-KDW</t>
  </si>
  <si>
    <t>SPRAY GRAFFIK B SNDL KDW</t>
  </si>
  <si>
    <t>ADBO100005-BLK</t>
  </si>
  <si>
    <t>YOUTH SCOUT B BOAX BLK</t>
  </si>
  <si>
    <t>ADBS300129-BEP</t>
  </si>
  <si>
    <t>TRASE SP B SHOE BEP</t>
  </si>
  <si>
    <t>ADBS300253-IND</t>
  </si>
  <si>
    <t>TRASE V B SHOE IND</t>
  </si>
  <si>
    <t>ADBS300262-XSGB</t>
  </si>
  <si>
    <t>TONIK B SHOE XSGB</t>
  </si>
  <si>
    <t>ADBS300264-NRD</t>
  </si>
  <si>
    <t>TRASE SE B SHOE NRD</t>
  </si>
  <si>
    <t>ADBS300264-WE9</t>
  </si>
  <si>
    <t>TRASE SE B SHOE WE9</t>
  </si>
  <si>
    <t>ADBS300273-XBBN</t>
  </si>
  <si>
    <t>PURE ELASTIC SE B SHOE XBBN</t>
  </si>
  <si>
    <t>ADBS300290-NVB</t>
  </si>
  <si>
    <t>EVAN B SHOE NVB</t>
  </si>
  <si>
    <t>ADBS300292-MLT</t>
  </si>
  <si>
    <t>TRASE V SE B SHOE MLT</t>
  </si>
  <si>
    <t>ADBS300339-BKW</t>
  </si>
  <si>
    <t>EVAN HI V B SHOE BKW</t>
  </si>
  <si>
    <t>ADBS400001-XKKR</t>
  </si>
  <si>
    <t>BLITZ B SHOE XKKR</t>
  </si>
  <si>
    <t>ADBS700047-OB2</t>
  </si>
  <si>
    <t>HEATHROW B SHOE OB2</t>
  </si>
  <si>
    <t>ADBS700075-GBW</t>
  </si>
  <si>
    <t>E.TRIBEKA B SHOE GBW</t>
  </si>
  <si>
    <t>ADGL100006-GB5</t>
  </si>
  <si>
    <t>SPRAY GRAFFIK G SNDL GB5</t>
  </si>
  <si>
    <t>ADGL100006-PWC</t>
  </si>
  <si>
    <t>SPRAY GRAFFIK G SNDL PWC</t>
  </si>
  <si>
    <t>ADGS300080-BA2</t>
  </si>
  <si>
    <t>CHELSEA G SHOE BA2</t>
  </si>
  <si>
    <t>ADGS300081-PNK</t>
  </si>
  <si>
    <t>EVAN HI V SE G SHOE PNK</t>
  </si>
  <si>
    <t>ADGS300082-PNK</t>
  </si>
  <si>
    <t>TRASE V SE G SHOE PNK</t>
  </si>
  <si>
    <t>ADJB300010-BB2</t>
  </si>
  <si>
    <t>AMNESTI WNT J BOOT BB2</t>
  </si>
  <si>
    <t>ADJL100002-PIP</t>
  </si>
  <si>
    <t>SPRAY SE J SNDL PIP</t>
  </si>
  <si>
    <t>ADJL100020-PNK</t>
  </si>
  <si>
    <t>DC SLIDE SE J SNDL PNK</t>
  </si>
  <si>
    <t>ADJO200011-103</t>
  </si>
  <si>
    <t>KARMA J LSBT 103</t>
  </si>
  <si>
    <t>ADJS100081-GRW</t>
  </si>
  <si>
    <t>KALIS LITE J SHOE GRW</t>
  </si>
  <si>
    <t>ADJS100081-LTP</t>
  </si>
  <si>
    <t>KALIS LITE J SHOE LTP</t>
  </si>
  <si>
    <t>ADJS100081-WHB</t>
  </si>
  <si>
    <t>KALIS LITE J SHOE WHB</t>
  </si>
  <si>
    <t>ADJS100125-BS2</t>
  </si>
  <si>
    <t>PURE HI-TOPVWNT J SHOE BS2</t>
  </si>
  <si>
    <t>ADJS100129-BKW</t>
  </si>
  <si>
    <t>LEGACY LITE J SHOE BKW</t>
  </si>
  <si>
    <t>ADJS100129-BSH</t>
  </si>
  <si>
    <t>LEGACY LITE J SHOE BSH</t>
  </si>
  <si>
    <t>ADJS100129-NWH</t>
  </si>
  <si>
    <t>LEGACY LITE J SHOE NWH</t>
  </si>
  <si>
    <t>ADJS200015-BBP</t>
  </si>
  <si>
    <t>E.TRIBEKA SE J SHOE BBP</t>
  </si>
  <si>
    <t>ADJS200015-BLP</t>
  </si>
  <si>
    <t>E.TRIBEKA SE J SHOE BLP</t>
  </si>
  <si>
    <t>ADJS200015-GP2</t>
  </si>
  <si>
    <t>E.TRIBEKA SE J SHOE GP2</t>
  </si>
  <si>
    <t>ADJS200015-LBL</t>
  </si>
  <si>
    <t>E.TRIBEKA SE J SHOE LBL</t>
  </si>
  <si>
    <t>ADJS200015-LTP</t>
  </si>
  <si>
    <t>E.TRIBEKA SE J SHOE LTP</t>
  </si>
  <si>
    <t>ADJS200015-MLT</t>
  </si>
  <si>
    <t>E.TRIBEKA SE J SHOE MLT</t>
  </si>
  <si>
    <t>ADJS200015-PEC</t>
  </si>
  <si>
    <t>E.TRIBEKA SE J SHOE PEC</t>
  </si>
  <si>
    <t>ADJS200015-SIL</t>
  </si>
  <si>
    <t>E.TRIBEKA SE J SHOE SIL</t>
  </si>
  <si>
    <t>ADJS200015-XWRK</t>
  </si>
  <si>
    <t>E.TRIBEKA SE J SHOE XWRK</t>
  </si>
  <si>
    <t>ADJS200018-DNM</t>
  </si>
  <si>
    <t>E.TRIBEKA TX SE J SHOE DNM</t>
  </si>
  <si>
    <t>ADJS200022-BHS</t>
  </si>
  <si>
    <t>LEGACY 98 SLIM J SHOE BHS</t>
  </si>
  <si>
    <t>ADJS200022-PEC</t>
  </si>
  <si>
    <t>LEGACY98SLIM J SHOE PEC</t>
  </si>
  <si>
    <t>ADJS200022-PNK</t>
  </si>
  <si>
    <t>LEGACY 98 SLIM J SHOE PNK</t>
  </si>
  <si>
    <t>ADJS200022-WBK</t>
  </si>
  <si>
    <t>LEGACY 98 SLIM J SHOE WBK</t>
  </si>
  <si>
    <t>ADJS200022-WGY</t>
  </si>
  <si>
    <t>LEGACY 98 SLIM J SHOE WGY</t>
  </si>
  <si>
    <t>ADJS200022-WWT</t>
  </si>
  <si>
    <t>LEGACY 98 SLIM J SHOE WWT</t>
  </si>
  <si>
    <t>ADJS200024-GLD</t>
  </si>
  <si>
    <t>LEGACY OG J SHOE GLD</t>
  </si>
  <si>
    <t>ADJS200024-PEC</t>
  </si>
  <si>
    <t>LEGACY OG J SHOE PEC</t>
  </si>
  <si>
    <t>ADJS200024-WRD</t>
  </si>
  <si>
    <t>LEGACY OG J SHOE WRD</t>
  </si>
  <si>
    <t>ADJS200026-WBK</t>
  </si>
  <si>
    <t>VANDIUM SE J SHOE WBK</t>
  </si>
  <si>
    <t>ADJS200026-WPN</t>
  </si>
  <si>
    <t>VANDIUM SE J SHOE WPN</t>
  </si>
  <si>
    <t>ADJS300069-BLU</t>
  </si>
  <si>
    <t>TONIK W TX J SHOE BLU</t>
  </si>
  <si>
    <t>ADJS300070-DSR</t>
  </si>
  <si>
    <t>TONIK W TX SE J SHOE DSR</t>
  </si>
  <si>
    <t>ADJS300078-PPF</t>
  </si>
  <si>
    <t>TRASE TX J SHOE PPF</t>
  </si>
  <si>
    <t>ADJS300080-BKW</t>
  </si>
  <si>
    <t>TRASE TX SE J SHOE BKW</t>
  </si>
  <si>
    <t>ADJS300080-BL0</t>
  </si>
  <si>
    <t>TRASE TX SE J SHOE BL0</t>
  </si>
  <si>
    <t>ADJS300080-LEO</t>
  </si>
  <si>
    <t>TRASE TX SE J SHOE LEO</t>
  </si>
  <si>
    <t>ADJS300080-WPN</t>
  </si>
  <si>
    <t>TRASE TX SE J SHOE WPN</t>
  </si>
  <si>
    <t>ADJS300080-XBWB</t>
  </si>
  <si>
    <t>TRASE TX SE J SHOE XBWB</t>
  </si>
  <si>
    <t>ADJS300187-BT0</t>
  </si>
  <si>
    <t>TRASE PLTFRM SE J SHOE BT0</t>
  </si>
  <si>
    <t>ADJS300187-MSL</t>
  </si>
  <si>
    <t>TRASEPLATFRM SE J SHOE MSL</t>
  </si>
  <si>
    <t>ADJS300187-PNK</t>
  </si>
  <si>
    <t>TRASE PLTFRM SE J SHOE PNK</t>
  </si>
  <si>
    <t>ADJS300202-PEC</t>
  </si>
  <si>
    <t>TRASE V SE J SHOE PEC</t>
  </si>
  <si>
    <t>ADJS300222-PNK</t>
  </si>
  <si>
    <t>EVAN HI ZERO SE J SHOE PNK</t>
  </si>
  <si>
    <t>ADJS300230-WHT</t>
  </si>
  <si>
    <t>TRASE V TX J SHOE WHT</t>
  </si>
  <si>
    <t>ADJS300233-BKW</t>
  </si>
  <si>
    <t>EVAN HI V TX J SHOE BKW</t>
  </si>
  <si>
    <t>ADJS700021-LBL</t>
  </si>
  <si>
    <t>HEATHROW J SHOE LBL</t>
  </si>
  <si>
    <t>ADJS700021-LTP</t>
  </si>
  <si>
    <t>HEATHROW J SHOE LTP</t>
  </si>
  <si>
    <t>ADJS700056-PPF</t>
  </si>
  <si>
    <t>MERIDIAN SE J SHOE PPF</t>
  </si>
  <si>
    <t>ADJS700078-GRW</t>
  </si>
  <si>
    <t>E.TRIBEKAPLAT J SHOE GRW</t>
  </si>
  <si>
    <t>ADJS700078-LEP</t>
  </si>
  <si>
    <t>E.TRIBEKA PLAT J SHOE LEP</t>
  </si>
  <si>
    <t>ADJS700078-PEC</t>
  </si>
  <si>
    <t>E.TRIBEKAPLAT J SHOE PEC</t>
  </si>
  <si>
    <t>ADJS700081-LGD</t>
  </si>
  <si>
    <t>E.TRIBEKAPLATSE J SHOE LGD</t>
  </si>
  <si>
    <t>ADJS700081-SIL</t>
  </si>
  <si>
    <t>E.TRBKAPLT SE J SHOE SIL</t>
  </si>
  <si>
    <t>ADJS700089-MLT</t>
  </si>
  <si>
    <t>E.TRBK X X-GRL J SHOE MLT</t>
  </si>
  <si>
    <t>ADYB100006-BGM</t>
  </si>
  <si>
    <t>PURE HT WR BOOT M BOOT BGM</t>
  </si>
  <si>
    <t>ADYB100006-TAN</t>
  </si>
  <si>
    <t>PURE HT WR BOOT M BOOT TAN</t>
  </si>
  <si>
    <t>ADYB100006-WEA</t>
  </si>
  <si>
    <t>PURE HT WR BOOT M BOOT WEA</t>
  </si>
  <si>
    <t>ADYB700009-WD4</t>
  </si>
  <si>
    <t>UNCAS M BOOT WD4</t>
  </si>
  <si>
    <t>ADYB700026-XSKR</t>
  </si>
  <si>
    <t>TORSTEIN M BOOT XSKR</t>
  </si>
  <si>
    <t>ADYB700027-BRG</t>
  </si>
  <si>
    <t>WOODLAND M BOOT BRG</t>
  </si>
  <si>
    <t>ADYL100026-XKSR</t>
  </si>
  <si>
    <t>BOLSA M SNDL XKSR</t>
  </si>
  <si>
    <t>ADYL100043-GYB</t>
  </si>
  <si>
    <t>DC SLIDE M SNDL GYB</t>
  </si>
  <si>
    <t>ADYO100038-BL0</t>
  </si>
  <si>
    <t>SHUKSAN M BOAX BL0</t>
  </si>
  <si>
    <t>ADYO200019-SYR</t>
  </si>
  <si>
    <t>LYNX SNOW M LSBT SYR</t>
  </si>
  <si>
    <t>ADYS100225-NGH</t>
  </si>
  <si>
    <t>COURSE 2 SE M SHOE NGH</t>
  </si>
  <si>
    <t>ADYS100291-3BK</t>
  </si>
  <si>
    <t>KALIS LITE M SHOE 3BK</t>
  </si>
  <si>
    <t>ADYS100291-XKWR</t>
  </si>
  <si>
    <t>KALIS LITE M SHOE XKWR</t>
  </si>
  <si>
    <t>ADYS100314-XCCG</t>
  </si>
  <si>
    <t>MANTECA SE M SHOE XCCG</t>
  </si>
  <si>
    <t>ADYS100382-0CP</t>
  </si>
  <si>
    <t>KALIS LITE SE M SHOE 0CP</t>
  </si>
  <si>
    <t>ADYS100382-GRW</t>
  </si>
  <si>
    <t>KALIS LITE SE M SHOE GRW</t>
  </si>
  <si>
    <t>ADYS100382-WE9</t>
  </si>
  <si>
    <t>KALIS LITE SE M SHOE WE9</t>
  </si>
  <si>
    <t>ADYS100386-KAK</t>
  </si>
  <si>
    <t>TIAGO S M SHOE KAK</t>
  </si>
  <si>
    <t>ADYS100386-WG5</t>
  </si>
  <si>
    <t>TIAGO S M SHOE WG5</t>
  </si>
  <si>
    <t>ADYS100386-WHT</t>
  </si>
  <si>
    <t>TIAGO S M SHOE WHT</t>
  </si>
  <si>
    <t>ADYS100386-XSSW</t>
  </si>
  <si>
    <t>TIAGO S M SHOE XSSW</t>
  </si>
  <si>
    <t>ADYS100401-XSSR</t>
  </si>
  <si>
    <t>PLAZA TC M SHOE XSSR</t>
  </si>
  <si>
    <t>ADYS100409-BT3</t>
  </si>
  <si>
    <t>REPRIEVE M SHOE BT3</t>
  </si>
  <si>
    <t>ADYS100425-MLT</t>
  </si>
  <si>
    <t>LYNX OG M SHOE MLT</t>
  </si>
  <si>
    <t>ADYS100435-NGY</t>
  </si>
  <si>
    <t>LEGACY98 SLM S M SHOE NGY</t>
  </si>
  <si>
    <t>ADYS100444-DCL</t>
  </si>
  <si>
    <t>VESTREY M SHOE DCL</t>
  </si>
  <si>
    <t>ADYS100445-XBBW</t>
  </si>
  <si>
    <t>LEGACY98 SLM M SHOE XBBW</t>
  </si>
  <si>
    <t>ADYS100445-XSNS</t>
  </si>
  <si>
    <t>LEGACY98 SLM M SHOE XSNS</t>
  </si>
  <si>
    <t>ADYS100447-GRW</t>
  </si>
  <si>
    <t>LEGACY98 SLM SE M SHOE GRW</t>
  </si>
  <si>
    <t>ADYS100447-OB2</t>
  </si>
  <si>
    <t>LEGACY98 SLM SE M SHOE OB2</t>
  </si>
  <si>
    <t>ADYS100447-WG5</t>
  </si>
  <si>
    <t>LEGACY98 SLM SE M SHOE WG5</t>
  </si>
  <si>
    <t>ADYS100454-GY1</t>
  </si>
  <si>
    <t>WILLIAMS OG M SHOE GY1</t>
  </si>
  <si>
    <t>ADYS100470-NWH</t>
  </si>
  <si>
    <t>KALIS S M SHOE NWH</t>
  </si>
  <si>
    <t>ADYS100472-BGM</t>
  </si>
  <si>
    <t>BARKSDALE M SHOE BGM</t>
  </si>
  <si>
    <t>ADYS100472-XWRB</t>
  </si>
  <si>
    <t>BARKSDALE M SHOE XWRB</t>
  </si>
  <si>
    <t>ADYS100473-GN2</t>
  </si>
  <si>
    <t>MASWELL M SHOE GN2</t>
  </si>
  <si>
    <t>ADYS100473-WBK</t>
  </si>
  <si>
    <t>MASWELL M SHOE WBK</t>
  </si>
  <si>
    <t>ADYS100473-XSKR</t>
  </si>
  <si>
    <t>MASWELL M SHOE XSKR</t>
  </si>
  <si>
    <t>ADYS100476-MLT</t>
  </si>
  <si>
    <t>LEGACY OG M SHOE MLT</t>
  </si>
  <si>
    <t>ADYS100476-NRD</t>
  </si>
  <si>
    <t>LEGACY OG M SHOE NRD</t>
  </si>
  <si>
    <t>ADYS100476-WGN</t>
  </si>
  <si>
    <t>LEGACY OG M SHOE WGN</t>
  </si>
  <si>
    <t>ADYS100476-WW0</t>
  </si>
  <si>
    <t>LEGACY OG M SHOE WW0</t>
  </si>
  <si>
    <t>ADYS100503-BD2</t>
  </si>
  <si>
    <t>KALIS S SE M SHOE BD2</t>
  </si>
  <si>
    <t>ADYS100504-BTN</t>
  </si>
  <si>
    <t>LYNX OG S BW M SHOE BTN</t>
  </si>
  <si>
    <t>ADYS100506-3BK</t>
  </si>
  <si>
    <t>KALIS M SHOE 3BK</t>
  </si>
  <si>
    <t>ADYS100509-OLV</t>
  </si>
  <si>
    <t>PENZA M SHOE OLV</t>
  </si>
  <si>
    <t>ADYS100509-XSSR</t>
  </si>
  <si>
    <t>PENZA M SHOE XSSR</t>
  </si>
  <si>
    <t>ADYS100511-BLO</t>
  </si>
  <si>
    <t>PLAZA TC SE M SHOE BLO</t>
  </si>
  <si>
    <t>ADYS100520-BWT</t>
  </si>
  <si>
    <t>LEGACY 98 VAC S M SHOE BWT</t>
  </si>
  <si>
    <t>ADYS100524-0CP</t>
  </si>
  <si>
    <t>MASWELL SE M SHOE 0CP</t>
  </si>
  <si>
    <t>ADYS100527-CMO</t>
  </si>
  <si>
    <t>DCINFINITE TXSE M SHOE CMO</t>
  </si>
  <si>
    <t>ADYS100530-WGY</t>
  </si>
  <si>
    <t>KALIS OG X MT M SHOE WGY</t>
  </si>
  <si>
    <t>ADYS100533-BPT</t>
  </si>
  <si>
    <t>PENZA TX SE M SHOE BPT</t>
  </si>
  <si>
    <t>ADYS100533-HAA</t>
  </si>
  <si>
    <t>PENZA TX SE M SHOE HAA</t>
  </si>
  <si>
    <t>ADYS100554-BLK</t>
  </si>
  <si>
    <t>BARKSDALE TX SE M SHOE BLK</t>
  </si>
  <si>
    <t>ADYS100555-BL0</t>
  </si>
  <si>
    <t>LEGACY98 VAC SE M SHOE BL0</t>
  </si>
  <si>
    <t>ADYS100558-BLO</t>
  </si>
  <si>
    <t>DC INFINITE SE M SHOE BLO</t>
  </si>
  <si>
    <t>ADYS100560-BNG</t>
  </si>
  <si>
    <t>BARKSDALE WNT M SHOE BNG</t>
  </si>
  <si>
    <t>ADYS100586-YBL</t>
  </si>
  <si>
    <t>LGCY OG X XLRG M SHOE YBL</t>
  </si>
  <si>
    <t>ADYS200067-AQA</t>
  </si>
  <si>
    <t>VANDIUM SE M SHOE AQA</t>
  </si>
  <si>
    <t>ADYS200067-BKW</t>
  </si>
  <si>
    <t>VANDIUM SE M SHOE BKW</t>
  </si>
  <si>
    <t>ADYS200067-NVW</t>
  </si>
  <si>
    <t>VANDIUM SE M SHOE NVW</t>
  </si>
  <si>
    <t>ADYS200067-XSSK</t>
  </si>
  <si>
    <t>VANDIUM SE M SHOE XSSK</t>
  </si>
  <si>
    <t>ADYS200069-BB2</t>
  </si>
  <si>
    <t>VANDIUM M SHOE BB2</t>
  </si>
  <si>
    <t>ADYS200069-NWH</t>
  </si>
  <si>
    <t>VANDIUM M SHOE NWH</t>
  </si>
  <si>
    <t>ADYS200069-OGN</t>
  </si>
  <si>
    <t>VANDIUM M SHOE OGN</t>
  </si>
  <si>
    <t>ADYS300046-ARR</t>
  </si>
  <si>
    <t>TONIK TX SE M SHOE ARR</t>
  </si>
  <si>
    <t>ADYS300046-BKO</t>
  </si>
  <si>
    <t>TONIK TX SE M SHOE BKO</t>
  </si>
  <si>
    <t>ADYS300123-BCM</t>
  </si>
  <si>
    <t>TRASE TX SE M SHOE BCM</t>
  </si>
  <si>
    <t>ADYS300123-CMO</t>
  </si>
  <si>
    <t>TRASE TX SE M SHOE CMO</t>
  </si>
  <si>
    <t>ADYS300123-HE0</t>
  </si>
  <si>
    <t>TRASE TX SE M SHOE HE0</t>
  </si>
  <si>
    <t>ADYS300123-NAV</t>
  </si>
  <si>
    <t>TRASE TX SE M SHOE NAV</t>
  </si>
  <si>
    <t>ADYS300126-DKR</t>
  </si>
  <si>
    <t>TRASE TX M SHOE DKR</t>
  </si>
  <si>
    <t>ADYS300153-0BF</t>
  </si>
  <si>
    <t>TONIK WNT M SHOE 0BF</t>
  </si>
  <si>
    <t>ADYS300153-WEA</t>
  </si>
  <si>
    <t>TONIK WNT M SHOE WEA</t>
  </si>
  <si>
    <t>ADYS300172-BT3</t>
  </si>
  <si>
    <t>TRASE SD M SHOE BT3</t>
  </si>
  <si>
    <t>ADYS300172-XKRS</t>
  </si>
  <si>
    <t>TRASE SD M SHOE XKRS</t>
  </si>
  <si>
    <t>ADYS300172-XSSN</t>
  </si>
  <si>
    <t>TRASE SD M SHOE XSSN</t>
  </si>
  <si>
    <t>ADYS300241-IND</t>
  </si>
  <si>
    <t>WES KREMER 2 S M SHOE IND</t>
  </si>
  <si>
    <t>ADYS300241-WGN</t>
  </si>
  <si>
    <t>WES KREMER 2 S M SHOE WGN</t>
  </si>
  <si>
    <t>ADYS300342-GRF</t>
  </si>
  <si>
    <t>ARGOSY VULC M SHOE GRF</t>
  </si>
  <si>
    <t>ADYS300374-BW8</t>
  </si>
  <si>
    <t>TONIK TX LE M SHOE BW8</t>
  </si>
  <si>
    <t>ADYS300399-BLW</t>
  </si>
  <si>
    <t>SWITCH PLUS S M SHOE BLW</t>
  </si>
  <si>
    <t>ADYS300399-BUR</t>
  </si>
  <si>
    <t>SWITCH PLUS S M SHOE BUR</t>
  </si>
  <si>
    <t>ADYS300399-KAW</t>
  </si>
  <si>
    <t>SWITCH PLUS S M SHOE KAW</t>
  </si>
  <si>
    <t>ADYS300423-IND</t>
  </si>
  <si>
    <t>EVAN HI ZERO M SHOE IND</t>
  </si>
  <si>
    <t>ADYS300443-IND</t>
  </si>
  <si>
    <t>HEATHROW VULC M SHOE IND</t>
  </si>
  <si>
    <t>ADYS300443-WNY</t>
  </si>
  <si>
    <t>HEATHROW VULC M SHOE WNY</t>
  </si>
  <si>
    <t>ADYS300443-XKCK</t>
  </si>
  <si>
    <t>HEATHROW VULC M SHOE XKCK</t>
  </si>
  <si>
    <t>ADYS300443-XSSG</t>
  </si>
  <si>
    <t>HEATHROW VULC M SHOE XSSG</t>
  </si>
  <si>
    <t>ADYS300463-IND</t>
  </si>
  <si>
    <t>LYNNFIELD S M SHOE IND</t>
  </si>
  <si>
    <t>ADYS300478-BAH</t>
  </si>
  <si>
    <t>EVAN LO ZERO S M SHOE BAH</t>
  </si>
  <si>
    <t>ADYS300478-GRY</t>
  </si>
  <si>
    <t>EVAN LO ZERO S M SHOE GRY</t>
  </si>
  <si>
    <t>ADYS300487-CRE</t>
  </si>
  <si>
    <t>EVAN LO ZERO M SHOE CRE</t>
  </si>
  <si>
    <t>ADYS300489-XWSG</t>
  </si>
  <si>
    <t>LYNNFIELD M SHOE XWSG</t>
  </si>
  <si>
    <t>ADYS300490-XKSK</t>
  </si>
  <si>
    <t>LYNNFIELD TX SE M SHOE XKSK</t>
  </si>
  <si>
    <t>ADYS300491-SFW</t>
  </si>
  <si>
    <t>LYNNFIELD SE M SHOE SFW</t>
  </si>
  <si>
    <t>ADYS300502-GRA</t>
  </si>
  <si>
    <t>HEATHROW V TXSE M SHOE GRA</t>
  </si>
  <si>
    <t>ADYS300546-DRK</t>
  </si>
  <si>
    <t>LYNNFIELD TX M SHOE DRK</t>
  </si>
  <si>
    <t>ADYS300557-103</t>
  </si>
  <si>
    <t>T-FUNK LO S M SHOE 103</t>
  </si>
  <si>
    <t>ADYS400046-BMA</t>
  </si>
  <si>
    <t>PURE HT WC TXSE M SHOE BMA</t>
  </si>
  <si>
    <t>ADYS700073-NRD</t>
  </si>
  <si>
    <t>HEATHROW SE M SHOE NRD</t>
  </si>
  <si>
    <t>ADYS700131-031</t>
  </si>
  <si>
    <t>HEATHROW TX SE M SHOE 031</t>
  </si>
  <si>
    <t>ADYS700131-BCM</t>
  </si>
  <si>
    <t>HEATHROW TX SE M SHOE BCM</t>
  </si>
  <si>
    <t>ADYS700131-GRH</t>
  </si>
  <si>
    <t>HEATHROW TX SE M SHOE GRH</t>
  </si>
  <si>
    <t>ADYS700142-0CP</t>
  </si>
  <si>
    <t>E.TRIBEKA SE M SHOE 0CP</t>
  </si>
  <si>
    <t>ADYS700142-2GG</t>
  </si>
  <si>
    <t>E.TRIBEKA SE M SHOE 2GG</t>
  </si>
  <si>
    <t>ADYS700142-AQA</t>
  </si>
  <si>
    <t>E.TRIBEKA SE M SHOE AQA</t>
  </si>
  <si>
    <t>ADYS700142-BO1</t>
  </si>
  <si>
    <t>E.TRIBEKA SE M SHOE BO1</t>
  </si>
  <si>
    <t>ADYS700142-KGA</t>
  </si>
  <si>
    <t>E.TRIBEKA SE M SHOE KGA</t>
  </si>
  <si>
    <t>ADYS700142-XKSY</t>
  </si>
  <si>
    <t>E.TRIBEKA SE M SHOE XKSY</t>
  </si>
  <si>
    <t>ADYS700142-XSSR</t>
  </si>
  <si>
    <t>E.TRIBEKA SE M SHOE XSSR</t>
  </si>
  <si>
    <t>ADYS700173-BKW</t>
  </si>
  <si>
    <t>E.TRIBEKA M SHOE BKW</t>
  </si>
  <si>
    <t>ADYS700173-BWB</t>
  </si>
  <si>
    <t>E.TRIBEKA M SHOE BWB</t>
  </si>
  <si>
    <t>ADYS700173-CSK</t>
  </si>
  <si>
    <t>E.TRIBEKA M SHOE CSK</t>
  </si>
  <si>
    <t>ADYS700173-GGB</t>
  </si>
  <si>
    <t>E.TRIBEKA M SHOE GGB</t>
  </si>
  <si>
    <t>ADYS700173-KAB</t>
  </si>
  <si>
    <t>E.TRIBEKA M SHOE KAB</t>
  </si>
  <si>
    <t>ADYS700173-NVY</t>
  </si>
  <si>
    <t>E.TRIBEKA M SHOE NVY</t>
  </si>
  <si>
    <t>ADYS700173-PEW</t>
  </si>
  <si>
    <t>E.TRIBEKA M SHOE PEW</t>
  </si>
  <si>
    <t>ADYS700173-WG5</t>
  </si>
  <si>
    <t>E.TRIBEKA M SHOE WG5</t>
  </si>
  <si>
    <t>ADYS700173-XWRB</t>
  </si>
  <si>
    <t>E.TRIBEKA M SHOE XWRB</t>
  </si>
  <si>
    <t>ADYS700188-UWP</t>
  </si>
  <si>
    <t>E.TRIBEKA TX SP M SHOE UWP</t>
  </si>
  <si>
    <t>ADYS700206-GYB</t>
  </si>
  <si>
    <t>E.TRIBEKA WNT M SHOE GYB</t>
  </si>
  <si>
    <t>ADYS700206-WBK</t>
  </si>
  <si>
    <t>E.TRIBEKA WNT M SHOE WBK</t>
  </si>
  <si>
    <t>ADYS700206-WEA</t>
  </si>
  <si>
    <t>E.TRIBEKA WNT M SHOE WEA</t>
  </si>
  <si>
    <t>ADYS700206-XKKR</t>
  </si>
  <si>
    <t>E.TRIBEKA WNT M SHOE XKKR</t>
  </si>
  <si>
    <t>KID</t>
  </si>
  <si>
    <t>AD</t>
  </si>
  <si>
    <t>4,5</t>
  </si>
  <si>
    <t>5,5</t>
  </si>
  <si>
    <t>6,5</t>
  </si>
  <si>
    <t>7,5</t>
  </si>
  <si>
    <t>8,5</t>
  </si>
  <si>
    <t>9,5</t>
  </si>
  <si>
    <t>3,5</t>
  </si>
  <si>
    <t>REF</t>
  </si>
  <si>
    <t>ARTICLE</t>
  </si>
  <si>
    <t>QTY</t>
  </si>
  <si>
    <t>PIC</t>
  </si>
  <si>
    <t>RETAIL</t>
  </si>
  <si>
    <t>TOTAL RETAIL</t>
  </si>
  <si>
    <t>MAN</t>
  </si>
  <si>
    <t>WOMAN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</si>
</sst>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5" formatCode="_ * #,##0.00_)\ &quot;€&quot;_ ;_ * \(#,##0.00\)\ &quot;€&quot;_ ;_ * &quot;-&quot;??_)\ &quot;€&quot;_ ;_ @_ "/>
    <numFmt numFmtId="166" formatCode="_-* #,##0.00\ [$€-40C]_-;\-* #,##0.00\ [$€-40C]_-;_-* &quot;-&quot;??\ [$€-40C]_-;_-@_-"/>
    <numFmt numFmtId="167" formatCode="_-* #,##0.00\ [$€-40C]_-;\-* #,##0.00\ [$€-40C]_-;_-* \-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9" fontId="2" fillId="2" borderId="1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167" fontId="9" fillId="4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</cellXfs>
  <cellStyles count="11">
    <cellStyle name="Currency" xfId="1" builtinId="4"/>
    <cellStyle name="Monétaire 2" xfId="2"/>
    <cellStyle name="Monétaire 3" xfId="4"/>
    <cellStyle name="Normal" xfId="0" builtinId="0"/>
    <cellStyle name="Normal 2" xfId="5"/>
    <cellStyle name="Normal 2 2" xfId="9"/>
    <cellStyle name="Normal 2 3" xfId="8"/>
    <cellStyle name="Normal 2 4" xfId="7"/>
    <cellStyle name="Normal 3" xfId="6"/>
    <cellStyle name="Normal 4" xfId="3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361950</xdr:rowOff>
    </xdr:from>
    <xdr:to>
      <xdr:col>0</xdr:col>
      <xdr:colOff>1819275</xdr:colOff>
      <xdr:row>4</xdr:row>
      <xdr:rowOff>1248682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1A8E3FA9-5554-4039-BE98-91D3BAD705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762000"/>
          <a:ext cx="1781175" cy="88673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</xdr:row>
      <xdr:rowOff>209551</xdr:rowOff>
    </xdr:from>
    <xdr:to>
      <xdr:col>0</xdr:col>
      <xdr:colOff>1819275</xdr:colOff>
      <xdr:row>5</xdr:row>
      <xdr:rowOff>1440779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A18D85D-DEFB-4372-8FCB-37A440D902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2409826"/>
          <a:ext cx="1762125" cy="12312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</xdr:row>
      <xdr:rowOff>371475</xdr:rowOff>
    </xdr:from>
    <xdr:to>
      <xdr:col>0</xdr:col>
      <xdr:colOff>1819275</xdr:colOff>
      <xdr:row>6</xdr:row>
      <xdr:rowOff>1550939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4C4A1D41-314B-41DA-B483-CF622B020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4371975"/>
          <a:ext cx="1781175" cy="117946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</xdr:row>
      <xdr:rowOff>371441</xdr:rowOff>
    </xdr:from>
    <xdr:to>
      <xdr:col>0</xdr:col>
      <xdr:colOff>1836095</xdr:colOff>
      <xdr:row>7</xdr:row>
      <xdr:rowOff>1295401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FF08A186-DD1E-4790-A4AD-A9C0049E0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8575" y="6172166"/>
          <a:ext cx="1807520" cy="9239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8</xdr:row>
      <xdr:rowOff>238125</xdr:rowOff>
    </xdr:from>
    <xdr:to>
      <xdr:col>0</xdr:col>
      <xdr:colOff>1809749</xdr:colOff>
      <xdr:row>8</xdr:row>
      <xdr:rowOff>1420855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5923E8B0-E254-4671-9ECA-15889C3BF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7839075"/>
          <a:ext cx="1762125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</xdr:row>
      <xdr:rowOff>323849</xdr:rowOff>
    </xdr:from>
    <xdr:to>
      <xdr:col>0</xdr:col>
      <xdr:colOff>1813264</xdr:colOff>
      <xdr:row>9</xdr:row>
      <xdr:rowOff>1495425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122C5602-B822-4F11-B71C-C390EEAD3F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9725024"/>
          <a:ext cx="1775164" cy="11715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57151</xdr:rowOff>
    </xdr:from>
    <xdr:to>
      <xdr:col>0</xdr:col>
      <xdr:colOff>1609841</xdr:colOff>
      <xdr:row>10</xdr:row>
      <xdr:rowOff>1752601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832D99B8-0351-4F82-9B30-7E43F29D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1258551"/>
          <a:ext cx="1400291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</xdr:row>
      <xdr:rowOff>57150</xdr:rowOff>
    </xdr:from>
    <xdr:to>
      <xdr:col>0</xdr:col>
      <xdr:colOff>1581150</xdr:colOff>
      <xdr:row>11</xdr:row>
      <xdr:rowOff>1761497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32A54A0-93A9-4EF9-8E02-B4EE3C47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3058775"/>
          <a:ext cx="1343025" cy="170434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</xdr:row>
      <xdr:rowOff>47626</xdr:rowOff>
    </xdr:from>
    <xdr:to>
      <xdr:col>0</xdr:col>
      <xdr:colOff>1704975</xdr:colOff>
      <xdr:row>12</xdr:row>
      <xdr:rowOff>1773476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EA01A758-1F77-48B3-9309-1F6364BA5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4849476"/>
          <a:ext cx="1571625" cy="172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</xdr:row>
      <xdr:rowOff>57150</xdr:rowOff>
    </xdr:from>
    <xdr:to>
      <xdr:col>0</xdr:col>
      <xdr:colOff>1705344</xdr:colOff>
      <xdr:row>13</xdr:row>
      <xdr:rowOff>1752600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F8516E7E-32EC-45BA-93BE-37A5BD73A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16659225"/>
          <a:ext cx="1571994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14</xdr:row>
      <xdr:rowOff>19049</xdr:rowOff>
    </xdr:from>
    <xdr:to>
      <xdr:col>0</xdr:col>
      <xdr:colOff>1652041</xdr:colOff>
      <xdr:row>14</xdr:row>
      <xdr:rowOff>1767166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087ED726-11FA-4DE6-88A6-67706F31DC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1" y="18421349"/>
          <a:ext cx="1461540" cy="1748117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15</xdr:row>
      <xdr:rowOff>28574</xdr:rowOff>
    </xdr:from>
    <xdr:to>
      <xdr:col>0</xdr:col>
      <xdr:colOff>1685924</xdr:colOff>
      <xdr:row>15</xdr:row>
      <xdr:rowOff>1764928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49E84511-B032-4165-9B1D-96C15C631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9" y="20231099"/>
          <a:ext cx="1495425" cy="173635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16</xdr:row>
      <xdr:rowOff>28575</xdr:rowOff>
    </xdr:from>
    <xdr:to>
      <xdr:col>0</xdr:col>
      <xdr:colOff>1736366</xdr:colOff>
      <xdr:row>16</xdr:row>
      <xdr:rowOff>1762125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B2555141-966D-4651-8AAF-E38186C1A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22031325"/>
          <a:ext cx="1650641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76200</xdr:rowOff>
    </xdr:from>
    <xdr:to>
      <xdr:col>0</xdr:col>
      <xdr:colOff>1685925</xdr:colOff>
      <xdr:row>17</xdr:row>
      <xdr:rowOff>1706758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C1A7EC1F-ACD9-47B7-9144-04F8CF5A8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3879175"/>
          <a:ext cx="1552575" cy="1630558"/>
        </a:xfrm>
        <a:prstGeom prst="rect">
          <a:avLst/>
        </a:prstGeom>
      </xdr:spPr>
    </xdr:pic>
    <xdr:clientData/>
  </xdr:twoCellAnchor>
  <xdr:twoCellAnchor>
    <xdr:from>
      <xdr:col>0</xdr:col>
      <xdr:colOff>220259</xdr:colOff>
      <xdr:row>18</xdr:row>
      <xdr:rowOff>104775</xdr:rowOff>
    </xdr:from>
    <xdr:to>
      <xdr:col>0</xdr:col>
      <xdr:colOff>1714500</xdr:colOff>
      <xdr:row>18</xdr:row>
      <xdr:rowOff>1714500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xmlns="" id="{7BA948D1-CF6B-4F7D-A715-61B8102B2323}"/>
            </a:ext>
          </a:extLst>
        </xdr:cNvPr>
        <xdr:cNvGrpSpPr/>
      </xdr:nvGrpSpPr>
      <xdr:grpSpPr>
        <a:xfrm>
          <a:off x="220259" y="26831925"/>
          <a:ext cx="1494241" cy="1609725"/>
          <a:chOff x="125010" y="25669875"/>
          <a:chExt cx="1484716" cy="1647418"/>
        </a:xfrm>
      </xdr:grpSpPr>
      <xdr:pic>
        <xdr:nvPicPr>
          <xdr:cNvPr id="17" name="Image 16">
            <a:extLst>
              <a:ext uri="{FF2B5EF4-FFF2-40B4-BE49-F238E27FC236}">
                <a16:creationId xmlns:a16="http://schemas.microsoft.com/office/drawing/2014/main" xmlns="" id="{417DB59B-BEF9-4FBB-89AB-9D4A9D8BE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690" y="25669875"/>
            <a:ext cx="706036" cy="1647418"/>
          </a:xfrm>
          <a:prstGeom prst="rect">
            <a:avLst/>
          </a:prstGeom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xmlns="" id="{543D16BF-62EE-4920-A596-104149EBA9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flipH="1">
            <a:off x="125010" y="25669875"/>
            <a:ext cx="713189" cy="164741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304800</xdr:colOff>
      <xdr:row>19</xdr:row>
      <xdr:rowOff>85725</xdr:rowOff>
    </xdr:from>
    <xdr:to>
      <xdr:col>0</xdr:col>
      <xdr:colOff>1685925</xdr:colOff>
      <xdr:row>19</xdr:row>
      <xdr:rowOff>1790700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xmlns="" id="{3459566B-DA83-4AE2-898A-235F3A08E03B}"/>
            </a:ext>
          </a:extLst>
        </xdr:cNvPr>
        <xdr:cNvGrpSpPr/>
      </xdr:nvGrpSpPr>
      <xdr:grpSpPr>
        <a:xfrm>
          <a:off x="304800" y="28613100"/>
          <a:ext cx="1381125" cy="1704975"/>
          <a:chOff x="9525" y="27422475"/>
          <a:chExt cx="1714500" cy="1981200"/>
        </a:xfrm>
      </xdr:grpSpPr>
      <xdr:pic>
        <xdr:nvPicPr>
          <xdr:cNvPr id="21" name="Image 20">
            <a:extLst>
              <a:ext uri="{FF2B5EF4-FFF2-40B4-BE49-F238E27FC236}">
                <a16:creationId xmlns:a16="http://schemas.microsoft.com/office/drawing/2014/main" xmlns="" id="{507731DA-636C-46B7-A6C6-A80CC40C44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76300" y="27422475"/>
            <a:ext cx="847725" cy="1981200"/>
          </a:xfrm>
          <a:prstGeom prst="rect">
            <a:avLst/>
          </a:prstGeom>
        </xdr:spPr>
      </xdr:pic>
      <xdr:pic>
        <xdr:nvPicPr>
          <xdr:cNvPr id="22" name="Image 21">
            <a:extLst>
              <a:ext uri="{FF2B5EF4-FFF2-40B4-BE49-F238E27FC236}">
                <a16:creationId xmlns:a16="http://schemas.microsoft.com/office/drawing/2014/main" xmlns="" id="{C51AFBA3-0335-420D-B9AC-2A3220E18E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9525" y="27422475"/>
            <a:ext cx="847725" cy="1981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142876</xdr:colOff>
      <xdr:row>20</xdr:row>
      <xdr:rowOff>85724</xdr:rowOff>
    </xdr:from>
    <xdr:to>
      <xdr:col>0</xdr:col>
      <xdr:colOff>1777622</xdr:colOff>
      <xdr:row>20</xdr:row>
      <xdr:rowOff>1704975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3E2B45E2-D9B0-4D40-AF33-41B770D8C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/>
        <a:stretch/>
      </xdr:blipFill>
      <xdr:spPr>
        <a:xfrm>
          <a:off x="142876" y="29289374"/>
          <a:ext cx="1634746" cy="1619251"/>
        </a:xfrm>
        <a:prstGeom prst="rect">
          <a:avLst/>
        </a:prstGeom>
      </xdr:spPr>
    </xdr:pic>
    <xdr:clientData/>
  </xdr:twoCellAnchor>
  <xdr:twoCellAnchor editAs="oneCell">
    <xdr:from>
      <xdr:col>0</xdr:col>
      <xdr:colOff>71476</xdr:colOff>
      <xdr:row>21</xdr:row>
      <xdr:rowOff>523876</xdr:rowOff>
    </xdr:from>
    <xdr:to>
      <xdr:col>0</xdr:col>
      <xdr:colOff>1824380</xdr:colOff>
      <xdr:row>21</xdr:row>
      <xdr:rowOff>1209676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2F5A855A-BFD6-4555-9B2A-DD2F20AD3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76" y="31527751"/>
          <a:ext cx="1752904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476250</xdr:rowOff>
    </xdr:from>
    <xdr:to>
      <xdr:col>0</xdr:col>
      <xdr:colOff>1786229</xdr:colOff>
      <xdr:row>22</xdr:row>
      <xdr:rowOff>1219200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7FE33CA1-6745-4015-B44B-51F1AF0A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3280350"/>
          <a:ext cx="1738604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</xdr:row>
      <xdr:rowOff>409575</xdr:rowOff>
    </xdr:from>
    <xdr:to>
      <xdr:col>0</xdr:col>
      <xdr:colOff>1819275</xdr:colOff>
      <xdr:row>23</xdr:row>
      <xdr:rowOff>1515831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AA72E9C0-2FB4-46B1-94B6-03941A38F3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5013900"/>
          <a:ext cx="1781175" cy="110625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24</xdr:row>
      <xdr:rowOff>390524</xdr:rowOff>
    </xdr:from>
    <xdr:to>
      <xdr:col>0</xdr:col>
      <xdr:colOff>1819275</xdr:colOff>
      <xdr:row>24</xdr:row>
      <xdr:rowOff>1461807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F5FAE8FB-D00E-4D23-A91E-0EB96DE46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6795074"/>
          <a:ext cx="1790700" cy="107128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390525</xdr:rowOff>
    </xdr:from>
    <xdr:to>
      <xdr:col>0</xdr:col>
      <xdr:colOff>1815998</xdr:colOff>
      <xdr:row>25</xdr:row>
      <xdr:rowOff>1466850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72DA6530-4F56-432B-A7A6-DFC4E57A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38595300"/>
          <a:ext cx="1758848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26</xdr:row>
      <xdr:rowOff>371475</xdr:rowOff>
    </xdr:from>
    <xdr:to>
      <xdr:col>0</xdr:col>
      <xdr:colOff>1809750</xdr:colOff>
      <xdr:row>26</xdr:row>
      <xdr:rowOff>1559074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A2592805-ECDC-471C-88C5-6A8DDBD26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40376475"/>
          <a:ext cx="1781175" cy="11875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27</xdr:row>
      <xdr:rowOff>409575</xdr:rowOff>
    </xdr:from>
    <xdr:to>
      <xdr:col>0</xdr:col>
      <xdr:colOff>1821657</xdr:colOff>
      <xdr:row>27</xdr:row>
      <xdr:rowOff>1495425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05A3EB59-E781-49A5-8AE7-A3FF7D5A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42214800"/>
          <a:ext cx="1764506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</xdr:row>
      <xdr:rowOff>400050</xdr:rowOff>
    </xdr:from>
    <xdr:to>
      <xdr:col>0</xdr:col>
      <xdr:colOff>1809750</xdr:colOff>
      <xdr:row>28</xdr:row>
      <xdr:rowOff>1532753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37C14719-B5D6-4E49-8D73-8A57F8FB9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44005500"/>
          <a:ext cx="1771650" cy="113270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247650</xdr:rowOff>
    </xdr:from>
    <xdr:to>
      <xdr:col>0</xdr:col>
      <xdr:colOff>1797880</xdr:colOff>
      <xdr:row>29</xdr:row>
      <xdr:rowOff>1495425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46A3665B-C402-4E9F-B5EB-D5606906B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5653325"/>
          <a:ext cx="173120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323850</xdr:rowOff>
    </xdr:from>
    <xdr:to>
      <xdr:col>0</xdr:col>
      <xdr:colOff>1799085</xdr:colOff>
      <xdr:row>31</xdr:row>
      <xdr:rowOff>1524000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424073DF-64F4-4AD6-BDD9-368DAB26A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49329975"/>
          <a:ext cx="174193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32</xdr:row>
      <xdr:rowOff>390525</xdr:rowOff>
    </xdr:from>
    <xdr:to>
      <xdr:col>0</xdr:col>
      <xdr:colOff>1828799</xdr:colOff>
      <xdr:row>32</xdr:row>
      <xdr:rowOff>1304925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38F19DF1-2E34-4911-AAC3-BD9D5255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51196875"/>
          <a:ext cx="1800224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33</xdr:row>
      <xdr:rowOff>485775</xdr:rowOff>
    </xdr:from>
    <xdr:to>
      <xdr:col>0</xdr:col>
      <xdr:colOff>1638301</xdr:colOff>
      <xdr:row>33</xdr:row>
      <xdr:rowOff>1459540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FCF65FC7-1EA0-4918-9916-2FB247343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1" y="53092350"/>
          <a:ext cx="1543050" cy="9737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400050</xdr:rowOff>
    </xdr:from>
    <xdr:to>
      <xdr:col>0</xdr:col>
      <xdr:colOff>1806143</xdr:colOff>
      <xdr:row>35</xdr:row>
      <xdr:rowOff>1381125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3D044A57-BFEF-4933-B13C-DE3CA466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6607075"/>
          <a:ext cx="172994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36</xdr:row>
      <xdr:rowOff>161925</xdr:rowOff>
    </xdr:from>
    <xdr:to>
      <xdr:col>0</xdr:col>
      <xdr:colOff>1743075</xdr:colOff>
      <xdr:row>36</xdr:row>
      <xdr:rowOff>1599321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3F97EAF9-93E5-4BED-8CE7-16353F83F8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58169175"/>
          <a:ext cx="1666875" cy="143739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37</xdr:row>
      <xdr:rowOff>400050</xdr:rowOff>
    </xdr:from>
    <xdr:to>
      <xdr:col>0</xdr:col>
      <xdr:colOff>1819275</xdr:colOff>
      <xdr:row>37</xdr:row>
      <xdr:rowOff>1498172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E63A697F-5898-47E2-AC3B-07323816A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60207525"/>
          <a:ext cx="1781175" cy="1098122"/>
        </a:xfrm>
        <a:prstGeom prst="rect">
          <a:avLst/>
        </a:prstGeom>
      </xdr:spPr>
    </xdr:pic>
    <xdr:clientData/>
  </xdr:twoCellAnchor>
  <xdr:twoCellAnchor editAs="oneCell">
    <xdr:from>
      <xdr:col>0</xdr:col>
      <xdr:colOff>123555</xdr:colOff>
      <xdr:row>38</xdr:row>
      <xdr:rowOff>126257</xdr:rowOff>
    </xdr:from>
    <xdr:to>
      <xdr:col>0</xdr:col>
      <xdr:colOff>1762124</xdr:colOff>
      <xdr:row>38</xdr:row>
      <xdr:rowOff>1743075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5DDF21AF-972C-41F4-9AF5-299640C7C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3555" y="61733957"/>
          <a:ext cx="1638569" cy="161681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39</xdr:row>
      <xdr:rowOff>47626</xdr:rowOff>
    </xdr:from>
    <xdr:to>
      <xdr:col>0</xdr:col>
      <xdr:colOff>1514475</xdr:colOff>
      <xdr:row>39</xdr:row>
      <xdr:rowOff>1774142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8881AD68-9267-4E0F-9DD1-956787276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63455551"/>
          <a:ext cx="1304925" cy="172651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40</xdr:row>
      <xdr:rowOff>447675</xdr:rowOff>
    </xdr:from>
    <xdr:to>
      <xdr:col>0</xdr:col>
      <xdr:colOff>1821089</xdr:colOff>
      <xdr:row>40</xdr:row>
      <xdr:rowOff>1485900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AA03BCD7-A735-41A1-AC56-DE29DB46B2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65655825"/>
          <a:ext cx="1782988" cy="1038225"/>
        </a:xfrm>
        <a:prstGeom prst="rect">
          <a:avLst/>
        </a:prstGeom>
      </xdr:spPr>
    </xdr:pic>
    <xdr:clientData/>
  </xdr:twoCellAnchor>
  <xdr:oneCellAnchor>
    <xdr:from>
      <xdr:col>0</xdr:col>
      <xdr:colOff>57151</xdr:colOff>
      <xdr:row>41</xdr:row>
      <xdr:rowOff>47625</xdr:rowOff>
    </xdr:from>
    <xdr:ext cx="1760562" cy="1666875"/>
    <xdr:pic>
      <xdr:nvPicPr>
        <xdr:cNvPr id="43" name="Image 42">
          <a:extLst>
            <a:ext uri="{FF2B5EF4-FFF2-40B4-BE49-F238E27FC236}">
              <a16:creationId xmlns:a16="http://schemas.microsoft.com/office/drawing/2014/main" xmlns="" id="{95EBCCB2-9E1E-47FF-A946-5725AE8E7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67056000"/>
          <a:ext cx="1760562" cy="1666875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42</xdr:row>
      <xdr:rowOff>219075</xdr:rowOff>
    </xdr:from>
    <xdr:to>
      <xdr:col>0</xdr:col>
      <xdr:colOff>1807905</xdr:colOff>
      <xdr:row>42</xdr:row>
      <xdr:rowOff>1524001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234F140C-FDA9-4F00-9ABE-E35E7AD51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69027675"/>
          <a:ext cx="1769805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43</xdr:row>
      <xdr:rowOff>285751</xdr:rowOff>
    </xdr:from>
    <xdr:to>
      <xdr:col>0</xdr:col>
      <xdr:colOff>1809750</xdr:colOff>
      <xdr:row>43</xdr:row>
      <xdr:rowOff>1549323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5D24AD72-5A15-4EE1-A1AA-21E0F4B60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70894576"/>
          <a:ext cx="1762125" cy="126357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44</xdr:row>
      <xdr:rowOff>285750</xdr:rowOff>
    </xdr:from>
    <xdr:to>
      <xdr:col>0</xdr:col>
      <xdr:colOff>1819275</xdr:colOff>
      <xdr:row>44</xdr:row>
      <xdr:rowOff>1570960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42333495-B353-429E-9B85-A2B58DE40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72694800"/>
          <a:ext cx="1781175" cy="12852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45</xdr:row>
      <xdr:rowOff>38100</xdr:rowOff>
    </xdr:from>
    <xdr:to>
      <xdr:col>0</xdr:col>
      <xdr:colOff>1809750</xdr:colOff>
      <xdr:row>45</xdr:row>
      <xdr:rowOff>1743075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4A1C4F50-F515-4206-9687-40D77D69A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4247375"/>
          <a:ext cx="1743075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47</xdr:row>
      <xdr:rowOff>247651</xdr:rowOff>
    </xdr:from>
    <xdr:to>
      <xdr:col>0</xdr:col>
      <xdr:colOff>1819275</xdr:colOff>
      <xdr:row>47</xdr:row>
      <xdr:rowOff>1469353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2A701B22-2E80-416F-96FF-8A08383EC2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78057376"/>
          <a:ext cx="1771650" cy="122170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46</xdr:row>
      <xdr:rowOff>200025</xdr:rowOff>
    </xdr:from>
    <xdr:to>
      <xdr:col>0</xdr:col>
      <xdr:colOff>1800225</xdr:colOff>
      <xdr:row>46</xdr:row>
      <xdr:rowOff>1581150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240EFE52-C353-41EC-A689-714CE0E00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76209525"/>
          <a:ext cx="1733550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48</xdr:row>
      <xdr:rowOff>238125</xdr:rowOff>
    </xdr:from>
    <xdr:to>
      <xdr:col>0</xdr:col>
      <xdr:colOff>1805807</xdr:colOff>
      <xdr:row>48</xdr:row>
      <xdr:rowOff>1571625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38DB35CC-228A-41A9-BC62-7B679DF3C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79848075"/>
          <a:ext cx="1758182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49</xdr:row>
      <xdr:rowOff>238125</xdr:rowOff>
    </xdr:from>
    <xdr:to>
      <xdr:col>0</xdr:col>
      <xdr:colOff>1828800</xdr:colOff>
      <xdr:row>49</xdr:row>
      <xdr:rowOff>1553522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9D11047A-749D-46B3-9862-C78665FFAF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81648300"/>
          <a:ext cx="1800225" cy="1315397"/>
        </a:xfrm>
        <a:prstGeom prst="rect">
          <a:avLst/>
        </a:prstGeom>
      </xdr:spPr>
    </xdr:pic>
    <xdr:clientData/>
  </xdr:twoCellAnchor>
  <xdr:twoCellAnchor editAs="oneCell">
    <xdr:from>
      <xdr:col>0</xdr:col>
      <xdr:colOff>61758</xdr:colOff>
      <xdr:row>50</xdr:row>
      <xdr:rowOff>447675</xdr:rowOff>
    </xdr:from>
    <xdr:to>
      <xdr:col>0</xdr:col>
      <xdr:colOff>1819276</xdr:colOff>
      <xdr:row>50</xdr:row>
      <xdr:rowOff>1285875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A746CC8D-80B2-4E46-BD03-7417E94F7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58" y="83658075"/>
          <a:ext cx="1757518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247650</xdr:rowOff>
    </xdr:from>
    <xdr:to>
      <xdr:col>0</xdr:col>
      <xdr:colOff>1815150</xdr:colOff>
      <xdr:row>51</xdr:row>
      <xdr:rowOff>1476375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2CEE758D-FF98-4F0A-BD2C-BDF277798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5258275"/>
          <a:ext cx="1767525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52</xdr:row>
      <xdr:rowOff>323850</xdr:rowOff>
    </xdr:from>
    <xdr:to>
      <xdr:col>0</xdr:col>
      <xdr:colOff>1809750</xdr:colOff>
      <xdr:row>52</xdr:row>
      <xdr:rowOff>1438465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806DF1C0-6047-40F6-AF4F-9CA4D9CDD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87134700"/>
          <a:ext cx="1781175" cy="117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53</xdr:row>
      <xdr:rowOff>304801</xdr:rowOff>
    </xdr:from>
    <xdr:to>
      <xdr:col>0</xdr:col>
      <xdr:colOff>1808738</xdr:colOff>
      <xdr:row>53</xdr:row>
      <xdr:rowOff>1581150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B44027F7-9389-4F00-8B22-B23F6C363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88915876"/>
          <a:ext cx="1780163" cy="12763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54</xdr:row>
      <xdr:rowOff>276225</xdr:rowOff>
    </xdr:from>
    <xdr:to>
      <xdr:col>0</xdr:col>
      <xdr:colOff>1800225</xdr:colOff>
      <xdr:row>54</xdr:row>
      <xdr:rowOff>1504451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07F8F78B-C449-4936-A536-F6DD313B7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90687525"/>
          <a:ext cx="1724025" cy="12282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55</xdr:row>
      <xdr:rowOff>266699</xdr:rowOff>
    </xdr:from>
    <xdr:to>
      <xdr:col>0</xdr:col>
      <xdr:colOff>1819275</xdr:colOff>
      <xdr:row>55</xdr:row>
      <xdr:rowOff>1498434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A6BC63FF-ABBE-4C3C-8BE9-A9887F943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92478224"/>
          <a:ext cx="1771650" cy="12914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56</xdr:row>
      <xdr:rowOff>295275</xdr:rowOff>
    </xdr:from>
    <xdr:to>
      <xdr:col>0</xdr:col>
      <xdr:colOff>1828800</xdr:colOff>
      <xdr:row>56</xdr:row>
      <xdr:rowOff>1514981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28B9B04F-39AB-4A8F-8CB3-0897E9B82D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94307025"/>
          <a:ext cx="1800225" cy="128032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57</xdr:row>
      <xdr:rowOff>180976</xdr:rowOff>
    </xdr:from>
    <xdr:to>
      <xdr:col>0</xdr:col>
      <xdr:colOff>1818271</xdr:colOff>
      <xdr:row>57</xdr:row>
      <xdr:rowOff>1457326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6A9BBB31-1D53-40E5-9215-2B03E597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95992951"/>
          <a:ext cx="1780171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58</xdr:row>
      <xdr:rowOff>390525</xdr:rowOff>
    </xdr:from>
    <xdr:to>
      <xdr:col>0</xdr:col>
      <xdr:colOff>1822652</xdr:colOff>
      <xdr:row>58</xdr:row>
      <xdr:rowOff>1276350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D57D462E-E38E-43AA-8559-E8EB56F1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98002725"/>
          <a:ext cx="1794076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59</xdr:row>
      <xdr:rowOff>333374</xdr:rowOff>
    </xdr:from>
    <xdr:to>
      <xdr:col>0</xdr:col>
      <xdr:colOff>1809750</xdr:colOff>
      <xdr:row>59</xdr:row>
      <xdr:rowOff>1600021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25794054-B84B-4BFA-A9F4-149DB4C74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99745799"/>
          <a:ext cx="1771650" cy="12666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60</xdr:row>
      <xdr:rowOff>285750</xdr:rowOff>
    </xdr:from>
    <xdr:to>
      <xdr:col>0</xdr:col>
      <xdr:colOff>1809750</xdr:colOff>
      <xdr:row>60</xdr:row>
      <xdr:rowOff>1500883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0049CCF6-8B00-4A68-ABA7-359DE3279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01498400"/>
          <a:ext cx="1762125" cy="1215133"/>
        </a:xfrm>
        <a:prstGeom prst="rect">
          <a:avLst/>
        </a:prstGeom>
      </xdr:spPr>
    </xdr:pic>
    <xdr:clientData/>
  </xdr:twoCellAnchor>
  <xdr:twoCellAnchor editAs="oneCell">
    <xdr:from>
      <xdr:col>0</xdr:col>
      <xdr:colOff>66298</xdr:colOff>
      <xdr:row>61</xdr:row>
      <xdr:rowOff>466724</xdr:rowOff>
    </xdr:from>
    <xdr:to>
      <xdr:col>0</xdr:col>
      <xdr:colOff>1813389</xdr:colOff>
      <xdr:row>61</xdr:row>
      <xdr:rowOff>1343025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B0A08D8E-F577-4251-B614-7AE36AA73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6298" y="103479599"/>
          <a:ext cx="1747091" cy="8763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62</xdr:row>
      <xdr:rowOff>333375</xdr:rowOff>
    </xdr:from>
    <xdr:to>
      <xdr:col>0</xdr:col>
      <xdr:colOff>1809750</xdr:colOff>
      <xdr:row>62</xdr:row>
      <xdr:rowOff>1577913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CA49FF57-1E61-49DC-9AF7-21C5F5A54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05146475"/>
          <a:ext cx="1781175" cy="1244538"/>
        </a:xfrm>
        <a:prstGeom prst="rect">
          <a:avLst/>
        </a:prstGeom>
      </xdr:spPr>
    </xdr:pic>
    <xdr:clientData/>
  </xdr:twoCellAnchor>
  <xdr:twoCellAnchor editAs="oneCell">
    <xdr:from>
      <xdr:col>0</xdr:col>
      <xdr:colOff>47243</xdr:colOff>
      <xdr:row>63</xdr:row>
      <xdr:rowOff>443096</xdr:rowOff>
    </xdr:from>
    <xdr:to>
      <xdr:col>0</xdr:col>
      <xdr:colOff>1828800</xdr:colOff>
      <xdr:row>63</xdr:row>
      <xdr:rowOff>1314449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FE6C7661-B6AC-4639-AD5C-9F3FE488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243" y="107056421"/>
          <a:ext cx="1781557" cy="87135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64</xdr:row>
      <xdr:rowOff>333375</xdr:rowOff>
    </xdr:from>
    <xdr:to>
      <xdr:col>0</xdr:col>
      <xdr:colOff>1828801</xdr:colOff>
      <xdr:row>64</xdr:row>
      <xdr:rowOff>1591216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xmlns="" id="{94E2DD1E-0CE3-4521-A8FD-19AF6DF793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08746925"/>
          <a:ext cx="1781176" cy="12578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65</xdr:row>
      <xdr:rowOff>257175</xdr:rowOff>
    </xdr:from>
    <xdr:to>
      <xdr:col>0</xdr:col>
      <xdr:colOff>1828800</xdr:colOff>
      <xdr:row>65</xdr:row>
      <xdr:rowOff>1638342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4C147B5B-0A02-436E-8D0F-7BE18AC06C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10470950"/>
          <a:ext cx="1800225" cy="13811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66</xdr:row>
      <xdr:rowOff>219075</xdr:rowOff>
    </xdr:from>
    <xdr:to>
      <xdr:col>0</xdr:col>
      <xdr:colOff>1809750</xdr:colOff>
      <xdr:row>66</xdr:row>
      <xdr:rowOff>1593761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12A62010-45B5-48FA-86A9-EF7A48631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12233075"/>
          <a:ext cx="1781175" cy="137468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67</xdr:row>
      <xdr:rowOff>323850</xdr:rowOff>
    </xdr:from>
    <xdr:to>
      <xdr:col>0</xdr:col>
      <xdr:colOff>1809750</xdr:colOff>
      <xdr:row>67</xdr:row>
      <xdr:rowOff>1324940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32AD4189-6715-4431-BE99-84DCB24F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14138075"/>
          <a:ext cx="1743075" cy="10010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68</xdr:row>
      <xdr:rowOff>228601</xdr:rowOff>
    </xdr:from>
    <xdr:to>
      <xdr:col>0</xdr:col>
      <xdr:colOff>1790700</xdr:colOff>
      <xdr:row>68</xdr:row>
      <xdr:rowOff>1568999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CCA40C30-BE45-43F7-9880-FA8340807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6" y="115843051"/>
          <a:ext cx="1743074" cy="13403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69</xdr:row>
      <xdr:rowOff>266700</xdr:rowOff>
    </xdr:from>
    <xdr:to>
      <xdr:col>0</xdr:col>
      <xdr:colOff>1809750</xdr:colOff>
      <xdr:row>69</xdr:row>
      <xdr:rowOff>1545037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01B0CDCC-1F4D-4589-8B91-5171B56062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17681375"/>
          <a:ext cx="1771650" cy="127833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70</xdr:row>
      <xdr:rowOff>361949</xdr:rowOff>
    </xdr:from>
    <xdr:to>
      <xdr:col>0</xdr:col>
      <xdr:colOff>1819275</xdr:colOff>
      <xdr:row>70</xdr:row>
      <xdr:rowOff>1427190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F78782E3-DD0F-48CA-8578-3A2B1690BD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119576849"/>
          <a:ext cx="1762125" cy="10652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71</xdr:row>
      <xdr:rowOff>571500</xdr:rowOff>
    </xdr:from>
    <xdr:to>
      <xdr:col>0</xdr:col>
      <xdr:colOff>1834411</xdr:colOff>
      <xdr:row>71</xdr:row>
      <xdr:rowOff>1333500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F3DE0E69-F70D-4EFA-AB0E-CC320874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8575" y="121586625"/>
          <a:ext cx="180583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56772</xdr:colOff>
      <xdr:row>72</xdr:row>
      <xdr:rowOff>446882</xdr:rowOff>
    </xdr:from>
    <xdr:to>
      <xdr:col>0</xdr:col>
      <xdr:colOff>1807843</xdr:colOff>
      <xdr:row>72</xdr:row>
      <xdr:rowOff>1333500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57CBE858-26DD-45EF-B2F2-64826242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772" y="123262232"/>
          <a:ext cx="1751071" cy="88661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73</xdr:row>
      <xdr:rowOff>457200</xdr:rowOff>
    </xdr:from>
    <xdr:to>
      <xdr:col>0</xdr:col>
      <xdr:colOff>1828800</xdr:colOff>
      <xdr:row>73</xdr:row>
      <xdr:rowOff>1528483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6B413C2C-0963-4306-8DEA-091817ECE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25072775"/>
          <a:ext cx="1790700" cy="107128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74</xdr:row>
      <xdr:rowOff>438151</xdr:rowOff>
    </xdr:from>
    <xdr:to>
      <xdr:col>0</xdr:col>
      <xdr:colOff>1809750</xdr:colOff>
      <xdr:row>74</xdr:row>
      <xdr:rowOff>1476507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B59C0C71-307D-49C2-A867-B690E70A8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26853951"/>
          <a:ext cx="1752600" cy="103835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75</xdr:row>
      <xdr:rowOff>419099</xdr:rowOff>
    </xdr:from>
    <xdr:to>
      <xdr:col>0</xdr:col>
      <xdr:colOff>1819275</xdr:colOff>
      <xdr:row>75</xdr:row>
      <xdr:rowOff>1511690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E771EFBA-72F6-4836-A123-073E6F5BD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28635124"/>
          <a:ext cx="1781175" cy="10925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76</xdr:row>
      <xdr:rowOff>400051</xdr:rowOff>
    </xdr:from>
    <xdr:to>
      <xdr:col>0</xdr:col>
      <xdr:colOff>1828800</xdr:colOff>
      <xdr:row>76</xdr:row>
      <xdr:rowOff>1480322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B03F1050-6070-48C1-B2C4-2C40704E38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30416301"/>
          <a:ext cx="1800225" cy="10802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77</xdr:row>
      <xdr:rowOff>400051</xdr:rowOff>
    </xdr:from>
    <xdr:to>
      <xdr:col>0</xdr:col>
      <xdr:colOff>1809751</xdr:colOff>
      <xdr:row>77</xdr:row>
      <xdr:rowOff>1486799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F75FB9C7-D0F9-40CE-9341-70F903DF0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132216526"/>
          <a:ext cx="1771650" cy="10867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78</xdr:row>
      <xdr:rowOff>409575</xdr:rowOff>
    </xdr:from>
    <xdr:to>
      <xdr:col>0</xdr:col>
      <xdr:colOff>1828800</xdr:colOff>
      <xdr:row>78</xdr:row>
      <xdr:rowOff>1576990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32BE3810-F6E5-4CE0-BA6F-19FA598D2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34026275"/>
          <a:ext cx="1800225" cy="1167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79</xdr:row>
      <xdr:rowOff>428625</xdr:rowOff>
    </xdr:from>
    <xdr:to>
      <xdr:col>0</xdr:col>
      <xdr:colOff>1819275</xdr:colOff>
      <xdr:row>79</xdr:row>
      <xdr:rowOff>1545147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D8C8AA3D-D4F1-4881-B197-8612744D4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35845550"/>
          <a:ext cx="1771650" cy="111652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80</xdr:row>
      <xdr:rowOff>428625</xdr:rowOff>
    </xdr:from>
    <xdr:to>
      <xdr:col>0</xdr:col>
      <xdr:colOff>1828800</xdr:colOff>
      <xdr:row>80</xdr:row>
      <xdr:rowOff>1530633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xmlns="" id="{EDE81687-6524-42CB-8918-E6E6A30B80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37645775"/>
          <a:ext cx="1800225" cy="110200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81</xdr:row>
      <xdr:rowOff>476250</xdr:rowOff>
    </xdr:from>
    <xdr:to>
      <xdr:col>0</xdr:col>
      <xdr:colOff>1800447</xdr:colOff>
      <xdr:row>81</xdr:row>
      <xdr:rowOff>1514475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8A27976F-AC02-4388-B213-F2E9F358F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39493625"/>
          <a:ext cx="1762347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82</xdr:row>
      <xdr:rowOff>361950</xdr:rowOff>
    </xdr:from>
    <xdr:to>
      <xdr:col>0</xdr:col>
      <xdr:colOff>1800225</xdr:colOff>
      <xdr:row>82</xdr:row>
      <xdr:rowOff>1516397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59BDEED8-9B96-47DB-9F44-C8CE1F90B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141179550"/>
          <a:ext cx="1743075" cy="11544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83</xdr:row>
      <xdr:rowOff>609600</xdr:rowOff>
    </xdr:from>
    <xdr:to>
      <xdr:col>0</xdr:col>
      <xdr:colOff>1819275</xdr:colOff>
      <xdr:row>83</xdr:row>
      <xdr:rowOff>1263831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45CC2B14-32D5-4D2F-A422-343639DD7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43227425"/>
          <a:ext cx="1762125" cy="65423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84</xdr:row>
      <xdr:rowOff>400049</xdr:rowOff>
    </xdr:from>
    <xdr:to>
      <xdr:col>0</xdr:col>
      <xdr:colOff>1810642</xdr:colOff>
      <xdr:row>84</xdr:row>
      <xdr:rowOff>1201015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0926455A-2A98-43C3-AE3F-E221D659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44818099"/>
          <a:ext cx="1743967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85</xdr:row>
      <xdr:rowOff>323850</xdr:rowOff>
    </xdr:from>
    <xdr:to>
      <xdr:col>0</xdr:col>
      <xdr:colOff>1819275</xdr:colOff>
      <xdr:row>85</xdr:row>
      <xdr:rowOff>1499771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9B1B3408-AF98-4394-9B9C-61372E173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146542125"/>
          <a:ext cx="1781174" cy="117592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86</xdr:row>
      <xdr:rowOff>361950</xdr:rowOff>
    </xdr:from>
    <xdr:to>
      <xdr:col>0</xdr:col>
      <xdr:colOff>1800225</xdr:colOff>
      <xdr:row>86</xdr:row>
      <xdr:rowOff>1560989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AC74C316-66B2-413E-B191-63E9671F3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48380450"/>
          <a:ext cx="1762125" cy="119903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47623</xdr:colOff>
      <xdr:row>87</xdr:row>
      <xdr:rowOff>295276</xdr:rowOff>
    </xdr:from>
    <xdr:to>
      <xdr:col>0</xdr:col>
      <xdr:colOff>1819274</xdr:colOff>
      <xdr:row>87</xdr:row>
      <xdr:rowOff>1581670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5029244F-EEF3-4C7F-9241-32EF4B7A9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3" y="150114001"/>
          <a:ext cx="1771651" cy="12863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88</xdr:row>
      <xdr:rowOff>228599</xdr:rowOff>
    </xdr:from>
    <xdr:to>
      <xdr:col>0</xdr:col>
      <xdr:colOff>1819275</xdr:colOff>
      <xdr:row>88</xdr:row>
      <xdr:rowOff>1613958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AFE745AB-52F6-4850-83A9-D7770A8B9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51847549"/>
          <a:ext cx="1781175" cy="13853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90</xdr:row>
      <xdr:rowOff>276225</xdr:rowOff>
    </xdr:from>
    <xdr:to>
      <xdr:col>0</xdr:col>
      <xdr:colOff>1825855</xdr:colOff>
      <xdr:row>90</xdr:row>
      <xdr:rowOff>1557770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3BD4D4F1-D993-4FDA-9C3F-C9882A184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55495625"/>
          <a:ext cx="1787755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91</xdr:row>
      <xdr:rowOff>257175</xdr:rowOff>
    </xdr:from>
    <xdr:to>
      <xdr:col>0</xdr:col>
      <xdr:colOff>1828800</xdr:colOff>
      <xdr:row>91</xdr:row>
      <xdr:rowOff>1655569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EFF65876-E610-4C0B-B037-BD06DA82E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57276800"/>
          <a:ext cx="1790700" cy="139839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92</xdr:row>
      <xdr:rowOff>257175</xdr:rowOff>
    </xdr:from>
    <xdr:to>
      <xdr:col>0</xdr:col>
      <xdr:colOff>1819275</xdr:colOff>
      <xdr:row>92</xdr:row>
      <xdr:rowOff>1640691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A788FE3C-EFDD-4774-BC30-36FCAE785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59077025"/>
          <a:ext cx="1771650" cy="1383516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93</xdr:row>
      <xdr:rowOff>95251</xdr:rowOff>
    </xdr:from>
    <xdr:to>
      <xdr:col>0</xdr:col>
      <xdr:colOff>1800224</xdr:colOff>
      <xdr:row>93</xdr:row>
      <xdr:rowOff>1716349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DBF86165-EE01-411C-A719-6F0D22B6F7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199" y="160715326"/>
          <a:ext cx="1724025" cy="16210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161925</xdr:rowOff>
    </xdr:from>
    <xdr:to>
      <xdr:col>0</xdr:col>
      <xdr:colOff>1819275</xdr:colOff>
      <xdr:row>94</xdr:row>
      <xdr:rowOff>1706596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5860A776-ABBB-4BBB-A87B-F7C4FB11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62582225"/>
          <a:ext cx="1781175" cy="154467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95</xdr:row>
      <xdr:rowOff>228601</xdr:rowOff>
    </xdr:from>
    <xdr:to>
      <xdr:col>0</xdr:col>
      <xdr:colOff>1805864</xdr:colOff>
      <xdr:row>95</xdr:row>
      <xdr:rowOff>1704975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38BB42E5-366A-431C-82BE-E5FACF75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64449126"/>
          <a:ext cx="1748714" cy="14763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96</xdr:row>
      <xdr:rowOff>276225</xdr:rowOff>
    </xdr:from>
    <xdr:to>
      <xdr:col>0</xdr:col>
      <xdr:colOff>1828574</xdr:colOff>
      <xdr:row>96</xdr:row>
      <xdr:rowOff>1676400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3F33AD6C-352F-403A-9D06-68AE8741C7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66296975"/>
          <a:ext cx="1799999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97</xdr:row>
      <xdr:rowOff>57151</xdr:rowOff>
    </xdr:from>
    <xdr:to>
      <xdr:col>0</xdr:col>
      <xdr:colOff>1768194</xdr:colOff>
      <xdr:row>97</xdr:row>
      <xdr:rowOff>1752601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89CC566F-1C47-46E9-8F55-32F6C16C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67878126"/>
          <a:ext cx="1672944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98</xdr:row>
      <xdr:rowOff>190501</xdr:rowOff>
    </xdr:from>
    <xdr:to>
      <xdr:col>0</xdr:col>
      <xdr:colOff>1828800</xdr:colOff>
      <xdr:row>98</xdr:row>
      <xdr:rowOff>1687027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8E48D65F-DA18-463E-98BD-ED1613AD6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69811701"/>
          <a:ext cx="1790700" cy="14965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99</xdr:row>
      <xdr:rowOff>228600</xdr:rowOff>
    </xdr:from>
    <xdr:to>
      <xdr:col>0</xdr:col>
      <xdr:colOff>1809750</xdr:colOff>
      <xdr:row>99</xdr:row>
      <xdr:rowOff>1677597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xmlns="" id="{BCB8D1E4-1A2C-4CF2-A561-3B14C71C43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171650025"/>
          <a:ext cx="1771649" cy="1448997"/>
        </a:xfrm>
        <a:prstGeom prst="rect">
          <a:avLst/>
        </a:prstGeom>
      </xdr:spPr>
    </xdr:pic>
    <xdr:clientData/>
  </xdr:twoCellAnchor>
  <xdr:twoCellAnchor editAs="oneCell">
    <xdr:from>
      <xdr:col>0</xdr:col>
      <xdr:colOff>61003</xdr:colOff>
      <xdr:row>100</xdr:row>
      <xdr:rowOff>571501</xdr:rowOff>
    </xdr:from>
    <xdr:to>
      <xdr:col>0</xdr:col>
      <xdr:colOff>1821504</xdr:colOff>
      <xdr:row>100</xdr:row>
      <xdr:rowOff>1266825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D8FA0846-D978-4EAF-951F-CDA5C4CA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03" y="173793151"/>
          <a:ext cx="1760501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101</xdr:row>
      <xdr:rowOff>544311</xdr:rowOff>
    </xdr:from>
    <xdr:to>
      <xdr:col>0</xdr:col>
      <xdr:colOff>1809750</xdr:colOff>
      <xdr:row>101</xdr:row>
      <xdr:rowOff>1361937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xmlns="" id="{117236A2-AA42-4D55-A898-4C2851403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75566186"/>
          <a:ext cx="1762125" cy="8176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102</xdr:row>
      <xdr:rowOff>47625</xdr:rowOff>
    </xdr:from>
    <xdr:to>
      <xdr:col>0</xdr:col>
      <xdr:colOff>1771650</xdr:colOff>
      <xdr:row>102</xdr:row>
      <xdr:rowOff>1748207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D3388FB6-C2EF-4D3F-B9CD-63F26AE3B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76869725"/>
          <a:ext cx="1619250" cy="17005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103</xdr:row>
      <xdr:rowOff>76200</xdr:rowOff>
    </xdr:from>
    <xdr:to>
      <xdr:col>0</xdr:col>
      <xdr:colOff>1695450</xdr:colOff>
      <xdr:row>103</xdr:row>
      <xdr:rowOff>1646174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xmlns="" id="{BA895121-7663-42BB-A728-9B761C077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1" y="178698525"/>
          <a:ext cx="1504949" cy="16712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104</xdr:row>
      <xdr:rowOff>333375</xdr:rowOff>
    </xdr:from>
    <xdr:to>
      <xdr:col>0</xdr:col>
      <xdr:colOff>1819276</xdr:colOff>
      <xdr:row>104</xdr:row>
      <xdr:rowOff>1321444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C64B7624-806B-43F8-A91A-15E3A12B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180755925"/>
          <a:ext cx="1771650" cy="109024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105</xdr:row>
      <xdr:rowOff>342901</xdr:rowOff>
    </xdr:from>
    <xdr:to>
      <xdr:col>0</xdr:col>
      <xdr:colOff>1828800</xdr:colOff>
      <xdr:row>105</xdr:row>
      <xdr:rowOff>1567207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xmlns="" id="{AB86E4D1-E6DA-4B68-BB05-CED0B7102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82565676"/>
          <a:ext cx="1800225" cy="122430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106</xdr:row>
      <xdr:rowOff>371475</xdr:rowOff>
    </xdr:from>
    <xdr:to>
      <xdr:col>0</xdr:col>
      <xdr:colOff>1809749</xdr:colOff>
      <xdr:row>106</xdr:row>
      <xdr:rowOff>1377924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FD5548A4-9572-4FCA-927E-8B3F23D23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6674" y="184394475"/>
          <a:ext cx="1743075" cy="11103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107</xdr:row>
      <xdr:rowOff>457200</xdr:rowOff>
    </xdr:from>
    <xdr:to>
      <xdr:col>0</xdr:col>
      <xdr:colOff>1816016</xdr:colOff>
      <xdr:row>107</xdr:row>
      <xdr:rowOff>1162050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1CD83BE8-4390-4D68-8DF8-2921146C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86280425"/>
          <a:ext cx="1768391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108</xdr:row>
      <xdr:rowOff>428625</xdr:rowOff>
    </xdr:from>
    <xdr:to>
      <xdr:col>0</xdr:col>
      <xdr:colOff>1828800</xdr:colOff>
      <xdr:row>108</xdr:row>
      <xdr:rowOff>1191445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B6C594D8-2D33-43D4-A8CE-4166C94BC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88052075"/>
          <a:ext cx="1781175" cy="868461"/>
        </a:xfrm>
        <a:prstGeom prst="rect">
          <a:avLst/>
        </a:prstGeom>
      </xdr:spPr>
    </xdr:pic>
    <xdr:clientData/>
  </xdr:twoCellAnchor>
  <xdr:twoCellAnchor editAs="oneCell">
    <xdr:from>
      <xdr:col>0</xdr:col>
      <xdr:colOff>47267</xdr:colOff>
      <xdr:row>109</xdr:row>
      <xdr:rowOff>342900</xdr:rowOff>
    </xdr:from>
    <xdr:to>
      <xdr:col>0</xdr:col>
      <xdr:colOff>1816196</xdr:colOff>
      <xdr:row>109</xdr:row>
      <xdr:rowOff>1226993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xmlns="" id="{E561AA3E-EFF6-44F9-8934-5C17D949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267" y="189766575"/>
          <a:ext cx="1768929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110</xdr:row>
      <xdr:rowOff>200025</xdr:rowOff>
    </xdr:from>
    <xdr:to>
      <xdr:col>0</xdr:col>
      <xdr:colOff>1794988</xdr:colOff>
      <xdr:row>110</xdr:row>
      <xdr:rowOff>1349952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4CBB367E-34B5-41E8-8DDA-A2EE92363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7149" y="191423925"/>
          <a:ext cx="1737839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111</xdr:row>
      <xdr:rowOff>314325</xdr:rowOff>
    </xdr:from>
    <xdr:to>
      <xdr:col>0</xdr:col>
      <xdr:colOff>1830673</xdr:colOff>
      <xdr:row>111</xdr:row>
      <xdr:rowOff>1339561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xmlns="" id="{6502C9A9-F735-4687-9D4C-83435467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93338450"/>
          <a:ext cx="1802098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112</xdr:row>
      <xdr:rowOff>333375</xdr:rowOff>
    </xdr:from>
    <xdr:to>
      <xdr:col>0</xdr:col>
      <xdr:colOff>1789338</xdr:colOff>
      <xdr:row>112</xdr:row>
      <xdr:rowOff>1443470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FF3F17FE-C280-46BC-9738-CA04AA7EA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195157725"/>
          <a:ext cx="1741714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113</xdr:row>
      <xdr:rowOff>400050</xdr:rowOff>
    </xdr:from>
    <xdr:to>
      <xdr:col>0</xdr:col>
      <xdr:colOff>1819691</xdr:colOff>
      <xdr:row>113</xdr:row>
      <xdr:rowOff>1524000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xmlns="" id="{324DEDAD-D4B8-415E-81F6-54DEAC93DA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97024625"/>
          <a:ext cx="1772066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114</xdr:row>
      <xdr:rowOff>390525</xdr:rowOff>
    </xdr:from>
    <xdr:to>
      <xdr:col>0</xdr:col>
      <xdr:colOff>1821315</xdr:colOff>
      <xdr:row>114</xdr:row>
      <xdr:rowOff>1524000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431C57E2-B255-47EB-BDDA-845410770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98815325"/>
          <a:ext cx="1783215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115</xdr:row>
      <xdr:rowOff>361950</xdr:rowOff>
    </xdr:from>
    <xdr:to>
      <xdr:col>0</xdr:col>
      <xdr:colOff>1828800</xdr:colOff>
      <xdr:row>115</xdr:row>
      <xdr:rowOff>1547683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xmlns="" id="{E96C31DB-64D7-45E5-8E69-4C8FEA9E2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200586975"/>
          <a:ext cx="1790699" cy="11857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116</xdr:row>
      <xdr:rowOff>381000</xdr:rowOff>
    </xdr:from>
    <xdr:to>
      <xdr:col>0</xdr:col>
      <xdr:colOff>1819275</xdr:colOff>
      <xdr:row>116</xdr:row>
      <xdr:rowOff>1515865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1D1A2D2C-FB08-4E1A-B815-2D095367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02406250"/>
          <a:ext cx="1771650" cy="113486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285750</xdr:rowOff>
    </xdr:from>
    <xdr:to>
      <xdr:col>0</xdr:col>
      <xdr:colOff>1819275</xdr:colOff>
      <xdr:row>117</xdr:row>
      <xdr:rowOff>1633933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xmlns="" id="{5268437B-9D1E-4531-A81D-CCBD3B7371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204111225"/>
          <a:ext cx="1771651" cy="134818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118</xdr:row>
      <xdr:rowOff>285750</xdr:rowOff>
    </xdr:from>
    <xdr:to>
      <xdr:col>0</xdr:col>
      <xdr:colOff>1839948</xdr:colOff>
      <xdr:row>118</xdr:row>
      <xdr:rowOff>1543050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A99B6DB4-2643-4794-AC3E-8E77A2DE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205911450"/>
          <a:ext cx="1792322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119</xdr:row>
      <xdr:rowOff>352425</xdr:rowOff>
    </xdr:from>
    <xdr:to>
      <xdr:col>0</xdr:col>
      <xdr:colOff>1819276</xdr:colOff>
      <xdr:row>119</xdr:row>
      <xdr:rowOff>1527646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69A9C8C3-5661-45B1-AC89-459281461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6" y="207778350"/>
          <a:ext cx="1771650" cy="117522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120</xdr:row>
      <xdr:rowOff>567634</xdr:rowOff>
    </xdr:from>
    <xdr:to>
      <xdr:col>0</xdr:col>
      <xdr:colOff>1828800</xdr:colOff>
      <xdr:row>120</xdr:row>
      <xdr:rowOff>1419040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B4EECC48-F287-4AFB-8D2D-41954007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09793784"/>
          <a:ext cx="1790700" cy="85140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121</xdr:row>
      <xdr:rowOff>352425</xdr:rowOff>
    </xdr:from>
    <xdr:to>
      <xdr:col>0</xdr:col>
      <xdr:colOff>1819275</xdr:colOff>
      <xdr:row>121</xdr:row>
      <xdr:rowOff>1596963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xmlns="" id="{E2948F79-C47A-4C7E-A09E-F19467840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11378800"/>
          <a:ext cx="1781175" cy="12445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122</xdr:row>
      <xdr:rowOff>400050</xdr:rowOff>
    </xdr:from>
    <xdr:to>
      <xdr:col>0</xdr:col>
      <xdr:colOff>1809750</xdr:colOff>
      <xdr:row>122</xdr:row>
      <xdr:rowOff>1500951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7607F06F-DC5E-4EFE-8B0A-6B552179F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213226650"/>
          <a:ext cx="1762125" cy="121866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123</xdr:row>
      <xdr:rowOff>400049</xdr:rowOff>
    </xdr:from>
    <xdr:to>
      <xdr:col>0</xdr:col>
      <xdr:colOff>1809750</xdr:colOff>
      <xdr:row>123</xdr:row>
      <xdr:rowOff>1533848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xmlns="" id="{5A0A8A7A-EC99-463D-8BFC-810A55774E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215026874"/>
          <a:ext cx="1762125" cy="1252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124</xdr:row>
      <xdr:rowOff>314325</xdr:rowOff>
    </xdr:from>
    <xdr:to>
      <xdr:col>0</xdr:col>
      <xdr:colOff>1819275</xdr:colOff>
      <xdr:row>124</xdr:row>
      <xdr:rowOff>1453158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A532554D-D9E2-4962-AD45-1A9AFADE1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216741375"/>
          <a:ext cx="1790699" cy="12583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125</xdr:row>
      <xdr:rowOff>571500</xdr:rowOff>
    </xdr:from>
    <xdr:to>
      <xdr:col>0</xdr:col>
      <xdr:colOff>1820198</xdr:colOff>
      <xdr:row>125</xdr:row>
      <xdr:rowOff>1504757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xmlns="" id="{B74B73CE-2C89-4C51-BCFF-97FCE519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18798775"/>
          <a:ext cx="1791623" cy="93325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126</xdr:row>
      <xdr:rowOff>180976</xdr:rowOff>
    </xdr:from>
    <xdr:to>
      <xdr:col>0</xdr:col>
      <xdr:colOff>1831777</xdr:colOff>
      <xdr:row>126</xdr:row>
      <xdr:rowOff>1374199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BCB8063B-E712-499A-912A-288254B2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20208476"/>
          <a:ext cx="1793677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127</xdr:row>
      <xdr:rowOff>428624</xdr:rowOff>
    </xdr:from>
    <xdr:to>
      <xdr:col>0</xdr:col>
      <xdr:colOff>1828800</xdr:colOff>
      <xdr:row>127</xdr:row>
      <xdr:rowOff>1581685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xmlns="" id="{C28601C9-737F-442B-9B11-6A6675FC03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22256349"/>
          <a:ext cx="1790700" cy="115306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128</xdr:row>
      <xdr:rowOff>581025</xdr:rowOff>
    </xdr:from>
    <xdr:to>
      <xdr:col>0</xdr:col>
      <xdr:colOff>1811864</xdr:colOff>
      <xdr:row>128</xdr:row>
      <xdr:rowOff>1362075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DB1A41A5-6475-4D92-B33B-DB4626381E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224208975"/>
          <a:ext cx="1745189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129</xdr:row>
      <xdr:rowOff>428626</xdr:rowOff>
    </xdr:from>
    <xdr:to>
      <xdr:col>0</xdr:col>
      <xdr:colOff>1809750</xdr:colOff>
      <xdr:row>129</xdr:row>
      <xdr:rowOff>1673795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xmlns="" id="{BDBE5A71-8DAC-48D1-9888-AB9BF5B7C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6" y="225856801"/>
          <a:ext cx="1762124" cy="1245169"/>
        </a:xfrm>
        <a:prstGeom prst="rect">
          <a:avLst/>
        </a:prstGeom>
      </xdr:spPr>
    </xdr:pic>
    <xdr:clientData/>
  </xdr:twoCellAnchor>
  <xdr:twoCellAnchor editAs="oneCell">
    <xdr:from>
      <xdr:col>0</xdr:col>
      <xdr:colOff>47294</xdr:colOff>
      <xdr:row>130</xdr:row>
      <xdr:rowOff>371475</xdr:rowOff>
    </xdr:from>
    <xdr:to>
      <xdr:col>0</xdr:col>
      <xdr:colOff>1815907</xdr:colOff>
      <xdr:row>130</xdr:row>
      <xdr:rowOff>1533524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9134BC78-A575-4B82-BD14-773A508E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294" y="227599875"/>
          <a:ext cx="1768613" cy="11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66673</xdr:colOff>
      <xdr:row>131</xdr:row>
      <xdr:rowOff>419100</xdr:rowOff>
    </xdr:from>
    <xdr:to>
      <xdr:col>0</xdr:col>
      <xdr:colOff>1819274</xdr:colOff>
      <xdr:row>131</xdr:row>
      <xdr:rowOff>1438469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xmlns="" id="{47308A29-EC01-4C14-AE1A-45AE61A5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6673" y="229447725"/>
          <a:ext cx="1752601" cy="10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132</xdr:row>
      <xdr:rowOff>333375</xdr:rowOff>
    </xdr:from>
    <xdr:to>
      <xdr:col>0</xdr:col>
      <xdr:colOff>1800225</xdr:colOff>
      <xdr:row>132</xdr:row>
      <xdr:rowOff>1654969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B7032741-7B36-4A47-8576-FC8CAFBB1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31162225"/>
          <a:ext cx="1762125" cy="132159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133</xdr:row>
      <xdr:rowOff>228600</xdr:rowOff>
    </xdr:from>
    <xdr:to>
      <xdr:col>0</xdr:col>
      <xdr:colOff>1809750</xdr:colOff>
      <xdr:row>133</xdr:row>
      <xdr:rowOff>1544485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xmlns="" id="{ABFF4382-984B-4ADB-BF75-AA436232B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232857675"/>
          <a:ext cx="1762125" cy="1315885"/>
        </a:xfrm>
        <a:prstGeom prst="rect">
          <a:avLst/>
        </a:prstGeom>
      </xdr:spPr>
    </xdr:pic>
    <xdr:clientData/>
  </xdr:twoCellAnchor>
  <xdr:twoCellAnchor editAs="oneCell">
    <xdr:from>
      <xdr:col>0</xdr:col>
      <xdr:colOff>56849</xdr:colOff>
      <xdr:row>134</xdr:row>
      <xdr:rowOff>266699</xdr:rowOff>
    </xdr:from>
    <xdr:to>
      <xdr:col>0</xdr:col>
      <xdr:colOff>1805327</xdr:colOff>
      <xdr:row>134</xdr:row>
      <xdr:rowOff>1666875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8D6C2B99-E530-4F53-9533-392D10B82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849" y="234695999"/>
          <a:ext cx="1748478" cy="140017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135</xdr:row>
      <xdr:rowOff>257176</xdr:rowOff>
    </xdr:from>
    <xdr:to>
      <xdr:col>0</xdr:col>
      <xdr:colOff>1819276</xdr:colOff>
      <xdr:row>135</xdr:row>
      <xdr:rowOff>1596214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737AD86B-5016-4578-A9BC-7224CE2B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236486701"/>
          <a:ext cx="1771650" cy="1339038"/>
        </a:xfrm>
        <a:prstGeom prst="rect">
          <a:avLst/>
        </a:prstGeom>
      </xdr:spPr>
    </xdr:pic>
    <xdr:clientData/>
  </xdr:twoCellAnchor>
  <xdr:twoCellAnchor editAs="oneCell">
    <xdr:from>
      <xdr:col>0</xdr:col>
      <xdr:colOff>56805</xdr:colOff>
      <xdr:row>136</xdr:row>
      <xdr:rowOff>381000</xdr:rowOff>
    </xdr:from>
    <xdr:to>
      <xdr:col>0</xdr:col>
      <xdr:colOff>1812854</xdr:colOff>
      <xdr:row>136</xdr:row>
      <xdr:rowOff>1438275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02106000-3B24-4500-A293-E9E2A6B5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805" y="238410750"/>
          <a:ext cx="1756049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137</xdr:row>
      <xdr:rowOff>247650</xdr:rowOff>
    </xdr:from>
    <xdr:to>
      <xdr:col>0</xdr:col>
      <xdr:colOff>1819275</xdr:colOff>
      <xdr:row>137</xdr:row>
      <xdr:rowOff>1571807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xmlns="" id="{473CA423-E06F-4324-AD13-537474D4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40077625"/>
          <a:ext cx="1790700" cy="132415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138</xdr:row>
      <xdr:rowOff>301934</xdr:rowOff>
    </xdr:from>
    <xdr:to>
      <xdr:col>0</xdr:col>
      <xdr:colOff>1819276</xdr:colOff>
      <xdr:row>138</xdr:row>
      <xdr:rowOff>1598540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8622401E-6F0A-4A27-BD26-306BB8EEE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6" y="241932134"/>
          <a:ext cx="1752600" cy="129660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139</xdr:row>
      <xdr:rowOff>342899</xdr:rowOff>
    </xdr:from>
    <xdr:to>
      <xdr:col>0</xdr:col>
      <xdr:colOff>1822575</xdr:colOff>
      <xdr:row>139</xdr:row>
      <xdr:rowOff>1504734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xmlns="" id="{9F247E58-3F4B-4E80-9145-4B1F6F3B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43773324"/>
          <a:ext cx="1784475" cy="116183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140</xdr:row>
      <xdr:rowOff>390525</xdr:rowOff>
    </xdr:from>
    <xdr:to>
      <xdr:col>0</xdr:col>
      <xdr:colOff>1819275</xdr:colOff>
      <xdr:row>140</xdr:row>
      <xdr:rowOff>1539411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1CC8EA96-0B3C-471A-85A8-C4C7953CE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245621175"/>
          <a:ext cx="1771650" cy="11488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141</xdr:row>
      <xdr:rowOff>419100</xdr:rowOff>
    </xdr:from>
    <xdr:to>
      <xdr:col>0</xdr:col>
      <xdr:colOff>1807861</xdr:colOff>
      <xdr:row>141</xdr:row>
      <xdr:rowOff>1590457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xmlns="" id="{6ECA1803-469D-4966-B33B-6C11C6B3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47449975"/>
          <a:ext cx="1760236" cy="117135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142</xdr:row>
      <xdr:rowOff>323850</xdr:rowOff>
    </xdr:from>
    <xdr:to>
      <xdr:col>0</xdr:col>
      <xdr:colOff>1809652</xdr:colOff>
      <xdr:row>142</xdr:row>
      <xdr:rowOff>1543050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44777EC1-3799-4F18-BD86-AC229E9F6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249154950"/>
          <a:ext cx="1781076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143</xdr:row>
      <xdr:rowOff>466725</xdr:rowOff>
    </xdr:from>
    <xdr:to>
      <xdr:col>0</xdr:col>
      <xdr:colOff>1826508</xdr:colOff>
      <xdr:row>143</xdr:row>
      <xdr:rowOff>1266645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xmlns="" id="{AC5095BA-974D-4680-9B39-6218AAD0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" y="251098050"/>
          <a:ext cx="1769359" cy="7999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144</xdr:row>
      <xdr:rowOff>371475</xdr:rowOff>
    </xdr:from>
    <xdr:to>
      <xdr:col>0</xdr:col>
      <xdr:colOff>1809750</xdr:colOff>
      <xdr:row>144</xdr:row>
      <xdr:rowOff>1581330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261288A7-5FA0-44B1-AF43-CFE44B6CFC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252803025"/>
          <a:ext cx="1781175" cy="120985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145</xdr:row>
      <xdr:rowOff>276224</xdr:rowOff>
    </xdr:from>
    <xdr:to>
      <xdr:col>0</xdr:col>
      <xdr:colOff>1800225</xdr:colOff>
      <xdr:row>145</xdr:row>
      <xdr:rowOff>1620113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xmlns="" id="{C20ED3F4-9A04-4E1A-BB6C-81E238050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54507999"/>
          <a:ext cx="1762125" cy="134388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146</xdr:row>
      <xdr:rowOff>312643</xdr:rowOff>
    </xdr:from>
    <xdr:to>
      <xdr:col>0</xdr:col>
      <xdr:colOff>1821193</xdr:colOff>
      <xdr:row>146</xdr:row>
      <xdr:rowOff>1533525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2CF89826-84BB-4880-B3F0-AFC947A84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256344643"/>
          <a:ext cx="1773569" cy="12208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147</xdr:row>
      <xdr:rowOff>314325</xdr:rowOff>
    </xdr:from>
    <xdr:to>
      <xdr:col>0</xdr:col>
      <xdr:colOff>1796910</xdr:colOff>
      <xdr:row>147</xdr:row>
      <xdr:rowOff>1495424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xmlns="" id="{B90F497D-0687-4F46-B5E5-1554BF9E6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58146550"/>
          <a:ext cx="1758810" cy="1181099"/>
        </a:xfrm>
        <a:prstGeom prst="rect">
          <a:avLst/>
        </a:prstGeom>
      </xdr:spPr>
    </xdr:pic>
    <xdr:clientData/>
  </xdr:twoCellAnchor>
  <xdr:twoCellAnchor editAs="oneCell">
    <xdr:from>
      <xdr:col>0</xdr:col>
      <xdr:colOff>47291</xdr:colOff>
      <xdr:row>148</xdr:row>
      <xdr:rowOff>314325</xdr:rowOff>
    </xdr:from>
    <xdr:to>
      <xdr:col>0</xdr:col>
      <xdr:colOff>1810474</xdr:colOff>
      <xdr:row>148</xdr:row>
      <xdr:rowOff>1447800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A667FB6A-741E-4AA8-B060-2D17D09A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291" y="259946775"/>
          <a:ext cx="1763183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149</xdr:row>
      <xdr:rowOff>476250</xdr:rowOff>
    </xdr:from>
    <xdr:to>
      <xdr:col>0</xdr:col>
      <xdr:colOff>1831485</xdr:colOff>
      <xdr:row>149</xdr:row>
      <xdr:rowOff>1266825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xmlns="" id="{FDDD862A-7554-4771-825E-4AECC912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61908925"/>
          <a:ext cx="179338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150</xdr:row>
      <xdr:rowOff>276225</xdr:rowOff>
    </xdr:from>
    <xdr:to>
      <xdr:col>0</xdr:col>
      <xdr:colOff>1817714</xdr:colOff>
      <xdr:row>150</xdr:row>
      <xdr:rowOff>1447800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729315F6-E4DF-40ED-A8FF-A466181E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63509125"/>
          <a:ext cx="1760564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151</xdr:row>
      <xdr:rowOff>628650</xdr:rowOff>
    </xdr:from>
    <xdr:to>
      <xdr:col>0</xdr:col>
      <xdr:colOff>1831083</xdr:colOff>
      <xdr:row>151</xdr:row>
      <xdr:rowOff>1419048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xmlns="" id="{7175AA8F-8F94-4A42-BBF5-591A25B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65661775"/>
          <a:ext cx="1792983" cy="7903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152</xdr:row>
      <xdr:rowOff>190500</xdr:rowOff>
    </xdr:from>
    <xdr:to>
      <xdr:col>0</xdr:col>
      <xdr:colOff>1809750</xdr:colOff>
      <xdr:row>152</xdr:row>
      <xdr:rowOff>1644590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68A137AB-258E-457C-9365-1834F5BA4E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67023850"/>
          <a:ext cx="1771650" cy="145409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153</xdr:row>
      <xdr:rowOff>533896</xdr:rowOff>
    </xdr:from>
    <xdr:to>
      <xdr:col>0</xdr:col>
      <xdr:colOff>1838326</xdr:colOff>
      <xdr:row>153</xdr:row>
      <xdr:rowOff>1419038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xmlns="" id="{C4FA67AE-F99E-4B95-9D4D-AE7234162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269167471"/>
          <a:ext cx="1809750" cy="885142"/>
        </a:xfrm>
        <a:prstGeom prst="rect">
          <a:avLst/>
        </a:prstGeom>
      </xdr:spPr>
    </xdr:pic>
    <xdr:clientData/>
  </xdr:twoCellAnchor>
  <xdr:twoCellAnchor editAs="oneCell">
    <xdr:from>
      <xdr:col>0</xdr:col>
      <xdr:colOff>47246</xdr:colOff>
      <xdr:row>154</xdr:row>
      <xdr:rowOff>381000</xdr:rowOff>
    </xdr:from>
    <xdr:to>
      <xdr:col>0</xdr:col>
      <xdr:colOff>1809750</xdr:colOff>
      <xdr:row>154</xdr:row>
      <xdr:rowOff>1262252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AD38D7A7-9773-4517-842B-D2B7E54F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246" y="270814800"/>
          <a:ext cx="1762504" cy="88125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155</xdr:row>
      <xdr:rowOff>442798</xdr:rowOff>
    </xdr:from>
    <xdr:to>
      <xdr:col>0</xdr:col>
      <xdr:colOff>1819276</xdr:colOff>
      <xdr:row>155</xdr:row>
      <xdr:rowOff>1352360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xmlns="" id="{BBF14B52-F4C8-4C23-87CF-CFEA8F46C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272676823"/>
          <a:ext cx="1790700" cy="90956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156</xdr:row>
      <xdr:rowOff>500247</xdr:rowOff>
    </xdr:from>
    <xdr:to>
      <xdr:col>0</xdr:col>
      <xdr:colOff>1819275</xdr:colOff>
      <xdr:row>156</xdr:row>
      <xdr:rowOff>1371413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AFBAD2BA-F3E4-4914-9B1C-C99185A2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74534497"/>
          <a:ext cx="1781175" cy="87116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157</xdr:row>
      <xdr:rowOff>276225</xdr:rowOff>
    </xdr:from>
    <xdr:to>
      <xdr:col>0</xdr:col>
      <xdr:colOff>1819276</xdr:colOff>
      <xdr:row>157</xdr:row>
      <xdr:rowOff>1502013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xmlns="" id="{E017A9ED-332D-4425-81EA-824A374E6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276110700"/>
          <a:ext cx="1790700" cy="122578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158</xdr:row>
      <xdr:rowOff>342900</xdr:rowOff>
    </xdr:from>
    <xdr:to>
      <xdr:col>0</xdr:col>
      <xdr:colOff>1828800</xdr:colOff>
      <xdr:row>158</xdr:row>
      <xdr:rowOff>1553205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A443C38A-BC58-4A98-893C-4FE969D31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77977600"/>
          <a:ext cx="1790700" cy="12103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159</xdr:row>
      <xdr:rowOff>361950</xdr:rowOff>
    </xdr:from>
    <xdr:to>
      <xdr:col>0</xdr:col>
      <xdr:colOff>1819276</xdr:colOff>
      <xdr:row>159</xdr:row>
      <xdr:rowOff>1593563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xmlns="" id="{C842F341-4811-496F-AF90-D8B42B010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279796875"/>
          <a:ext cx="1790700" cy="12316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160</xdr:row>
      <xdr:rowOff>417824</xdr:rowOff>
    </xdr:from>
    <xdr:to>
      <xdr:col>0</xdr:col>
      <xdr:colOff>1809751</xdr:colOff>
      <xdr:row>160</xdr:row>
      <xdr:rowOff>1519807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6984019A-191B-453C-B388-775DE90D0B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281652974"/>
          <a:ext cx="1771650" cy="110198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161</xdr:row>
      <xdr:rowOff>626896</xdr:rowOff>
    </xdr:from>
    <xdr:to>
      <xdr:col>0</xdr:col>
      <xdr:colOff>1800225</xdr:colOff>
      <xdr:row>161</xdr:row>
      <xdr:rowOff>1304758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xmlns="" id="{AD2B2755-BF91-4D29-A79B-1796A814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83662271"/>
          <a:ext cx="1743075" cy="67786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162</xdr:row>
      <xdr:rowOff>523876</xdr:rowOff>
    </xdr:from>
    <xdr:to>
      <xdr:col>0</xdr:col>
      <xdr:colOff>1800225</xdr:colOff>
      <xdr:row>162</xdr:row>
      <xdr:rowOff>1371048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D9663907-3DA1-49EF-9D78-987C134CAF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285359476"/>
          <a:ext cx="1743075" cy="84717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163</xdr:row>
      <xdr:rowOff>570139</xdr:rowOff>
    </xdr:from>
    <xdr:to>
      <xdr:col>0</xdr:col>
      <xdr:colOff>1819275</xdr:colOff>
      <xdr:row>163</xdr:row>
      <xdr:rowOff>1333500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xmlns="" id="{EEFF4107-63E5-4B6C-843A-1E7D8C11A1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87205964"/>
          <a:ext cx="1781175" cy="76336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164</xdr:row>
      <xdr:rowOff>419100</xdr:rowOff>
    </xdr:from>
    <xdr:to>
      <xdr:col>0</xdr:col>
      <xdr:colOff>1819275</xdr:colOff>
      <xdr:row>164</xdr:row>
      <xdr:rowOff>1510270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55F03BDA-D34B-49C8-9C18-7FD2B37783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288855150"/>
          <a:ext cx="1781174" cy="109117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165</xdr:row>
      <xdr:rowOff>428625</xdr:rowOff>
    </xdr:from>
    <xdr:to>
      <xdr:col>0</xdr:col>
      <xdr:colOff>1828800</xdr:colOff>
      <xdr:row>165</xdr:row>
      <xdr:rowOff>1420873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2761F463-E2D2-43D3-809D-D11E2B6F4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290664900"/>
          <a:ext cx="1800225" cy="992248"/>
        </a:xfrm>
        <a:prstGeom prst="rect">
          <a:avLst/>
        </a:prstGeom>
      </xdr:spPr>
    </xdr:pic>
    <xdr:clientData/>
  </xdr:twoCellAnchor>
  <xdr:twoCellAnchor editAs="oneCell">
    <xdr:from>
      <xdr:col>0</xdr:col>
      <xdr:colOff>56724</xdr:colOff>
      <xdr:row>166</xdr:row>
      <xdr:rowOff>536441</xdr:rowOff>
    </xdr:from>
    <xdr:to>
      <xdr:col>0</xdr:col>
      <xdr:colOff>1809750</xdr:colOff>
      <xdr:row>166</xdr:row>
      <xdr:rowOff>1228813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xmlns="" id="{6EC8BC7B-AED5-45E0-8C44-BFCCB858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724" y="292572941"/>
          <a:ext cx="1753026" cy="6923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167</xdr:row>
      <xdr:rowOff>438150</xdr:rowOff>
    </xdr:from>
    <xdr:to>
      <xdr:col>0</xdr:col>
      <xdr:colOff>1819275</xdr:colOff>
      <xdr:row>167</xdr:row>
      <xdr:rowOff>1542312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0C9AF415-1E5A-4463-A45D-EA4DEE327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94274875"/>
          <a:ext cx="1771650" cy="110416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168</xdr:row>
      <xdr:rowOff>447675</xdr:rowOff>
    </xdr:from>
    <xdr:to>
      <xdr:col>0</xdr:col>
      <xdr:colOff>1800225</xdr:colOff>
      <xdr:row>168</xdr:row>
      <xdr:rowOff>1434588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xmlns="" id="{AE67F603-1E5D-41C7-B38A-40A095833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296084625"/>
          <a:ext cx="1762125" cy="9869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169</xdr:row>
      <xdr:rowOff>549153</xdr:rowOff>
    </xdr:from>
    <xdr:to>
      <xdr:col>0</xdr:col>
      <xdr:colOff>1828800</xdr:colOff>
      <xdr:row>169</xdr:row>
      <xdr:rowOff>1485706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6435683F-E340-4CDF-8465-673145CB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97986328"/>
          <a:ext cx="1781175" cy="936553"/>
        </a:xfrm>
        <a:prstGeom prst="rect">
          <a:avLst/>
        </a:prstGeom>
      </xdr:spPr>
    </xdr:pic>
    <xdr:clientData/>
  </xdr:twoCellAnchor>
  <xdr:twoCellAnchor editAs="oneCell">
    <xdr:from>
      <xdr:col>0</xdr:col>
      <xdr:colOff>37722</xdr:colOff>
      <xdr:row>170</xdr:row>
      <xdr:rowOff>447675</xdr:rowOff>
    </xdr:from>
    <xdr:to>
      <xdr:col>0</xdr:col>
      <xdr:colOff>1824850</xdr:colOff>
      <xdr:row>170</xdr:row>
      <xdr:rowOff>1352550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xmlns="" id="{D36EF388-C0EF-4F54-B5F8-6B3EF369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7722" y="299685075"/>
          <a:ext cx="1787128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171</xdr:row>
      <xdr:rowOff>457200</xdr:rowOff>
    </xdr:from>
    <xdr:to>
      <xdr:col>0</xdr:col>
      <xdr:colOff>1809750</xdr:colOff>
      <xdr:row>171</xdr:row>
      <xdr:rowOff>1500905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263891BF-121E-447F-B882-82ABE072B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01494825"/>
          <a:ext cx="1771650" cy="10437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172</xdr:row>
      <xdr:rowOff>466726</xdr:rowOff>
    </xdr:from>
    <xdr:to>
      <xdr:col>0</xdr:col>
      <xdr:colOff>1809750</xdr:colOff>
      <xdr:row>172</xdr:row>
      <xdr:rowOff>1507908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xmlns="" id="{5551FD90-063F-43BA-AE34-7285E105B9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03304576"/>
          <a:ext cx="1781175" cy="104118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173</xdr:row>
      <xdr:rowOff>585010</xdr:rowOff>
    </xdr:from>
    <xdr:to>
      <xdr:col>0</xdr:col>
      <xdr:colOff>1828800</xdr:colOff>
      <xdr:row>173</xdr:row>
      <xdr:rowOff>1314280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1BA3E594-F527-404D-8336-E3FE59E1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05223085"/>
          <a:ext cx="1800225" cy="729270"/>
        </a:xfrm>
        <a:prstGeom prst="rect">
          <a:avLst/>
        </a:prstGeom>
      </xdr:spPr>
    </xdr:pic>
    <xdr:clientData/>
  </xdr:twoCellAnchor>
  <xdr:twoCellAnchor editAs="oneCell">
    <xdr:from>
      <xdr:col>0</xdr:col>
      <xdr:colOff>56757</xdr:colOff>
      <xdr:row>174</xdr:row>
      <xdr:rowOff>466725</xdr:rowOff>
    </xdr:from>
    <xdr:to>
      <xdr:col>0</xdr:col>
      <xdr:colOff>1803007</xdr:colOff>
      <xdr:row>174</xdr:row>
      <xdr:rowOff>1276350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xmlns="" id="{86F8EDF5-2382-4019-94FC-4C1630007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757" y="306905025"/>
          <a:ext cx="174625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175</xdr:row>
      <xdr:rowOff>416280</xdr:rowOff>
    </xdr:from>
    <xdr:to>
      <xdr:col>0</xdr:col>
      <xdr:colOff>1800226</xdr:colOff>
      <xdr:row>175</xdr:row>
      <xdr:rowOff>1504737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AB17DF0E-6586-4BF8-9883-E1F8A8A8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308654805"/>
          <a:ext cx="1752600" cy="108845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176</xdr:row>
      <xdr:rowOff>438150</xdr:rowOff>
    </xdr:from>
    <xdr:to>
      <xdr:col>0</xdr:col>
      <xdr:colOff>1803183</xdr:colOff>
      <xdr:row>176</xdr:row>
      <xdr:rowOff>1476169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xmlns="" id="{0C93E25A-925C-44E6-8062-8348C792C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10476900"/>
          <a:ext cx="1746033" cy="103801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177</xdr:row>
      <xdr:rowOff>400049</xdr:rowOff>
    </xdr:from>
    <xdr:to>
      <xdr:col>0</xdr:col>
      <xdr:colOff>1805837</xdr:colOff>
      <xdr:row>177</xdr:row>
      <xdr:rowOff>1476164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586B0C6D-7671-4681-B142-AE639C34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12239024"/>
          <a:ext cx="1748687" cy="10761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178</xdr:row>
      <xdr:rowOff>422816</xdr:rowOff>
    </xdr:from>
    <xdr:to>
      <xdr:col>0</xdr:col>
      <xdr:colOff>1819275</xdr:colOff>
      <xdr:row>178</xdr:row>
      <xdr:rowOff>1495218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xmlns="" id="{44D1D6C9-CF86-4744-907C-15D4711F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314062016"/>
          <a:ext cx="1781174" cy="107240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179</xdr:row>
      <xdr:rowOff>304800</xdr:rowOff>
    </xdr:from>
    <xdr:to>
      <xdr:col>0</xdr:col>
      <xdr:colOff>1800225</xdr:colOff>
      <xdr:row>179</xdr:row>
      <xdr:rowOff>1534592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C68358F9-F100-4CE3-8057-DDDF1FC46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15744225"/>
          <a:ext cx="1771650" cy="122979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180</xdr:row>
      <xdr:rowOff>646734</xdr:rowOff>
    </xdr:from>
    <xdr:to>
      <xdr:col>0</xdr:col>
      <xdr:colOff>1800225</xdr:colOff>
      <xdr:row>180</xdr:row>
      <xdr:rowOff>1380952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xmlns="" id="{760927E3-BF26-41D7-9FCE-CD46087C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17886384"/>
          <a:ext cx="1762125" cy="73421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181</xdr:row>
      <xdr:rowOff>365075</xdr:rowOff>
    </xdr:from>
    <xdr:to>
      <xdr:col>0</xdr:col>
      <xdr:colOff>1819275</xdr:colOff>
      <xdr:row>181</xdr:row>
      <xdr:rowOff>1457325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8AE53DEB-CF44-4E14-9894-D6D81974DC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19404950"/>
          <a:ext cx="1771650" cy="10922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182</xdr:row>
      <xdr:rowOff>333375</xdr:rowOff>
    </xdr:from>
    <xdr:to>
      <xdr:col>0</xdr:col>
      <xdr:colOff>1828642</xdr:colOff>
      <xdr:row>182</xdr:row>
      <xdr:rowOff>1524000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xmlns="" id="{4F740F53-F165-497F-BB09-22110BAC26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321173475"/>
          <a:ext cx="1781018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56798</xdr:colOff>
      <xdr:row>183</xdr:row>
      <xdr:rowOff>371078</xdr:rowOff>
    </xdr:from>
    <xdr:to>
      <xdr:col>0</xdr:col>
      <xdr:colOff>1809749</xdr:colOff>
      <xdr:row>183</xdr:row>
      <xdr:rowOff>1390651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F2B67E45-614D-40C8-AE9A-8FB46C72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798" y="323011403"/>
          <a:ext cx="1752951" cy="101957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184</xdr:row>
      <xdr:rowOff>405932</xdr:rowOff>
    </xdr:from>
    <xdr:to>
      <xdr:col>0</xdr:col>
      <xdr:colOff>1828800</xdr:colOff>
      <xdr:row>184</xdr:row>
      <xdr:rowOff>1476169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xmlns="" id="{447B321E-3935-4530-9936-A4953C56A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24846482"/>
          <a:ext cx="1800225" cy="107023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185</xdr:row>
      <xdr:rowOff>419099</xdr:rowOff>
    </xdr:from>
    <xdr:to>
      <xdr:col>0</xdr:col>
      <xdr:colOff>1790700</xdr:colOff>
      <xdr:row>185</xdr:row>
      <xdr:rowOff>1488184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FD4E8475-F0F8-4964-BBBE-68BF24ED6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26659874"/>
          <a:ext cx="1752600" cy="10690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186</xdr:row>
      <xdr:rowOff>476251</xdr:rowOff>
    </xdr:from>
    <xdr:to>
      <xdr:col>0</xdr:col>
      <xdr:colOff>1819275</xdr:colOff>
      <xdr:row>186</xdr:row>
      <xdr:rowOff>1531179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xmlns="" id="{2B0C4A3E-8510-42B7-9086-74E47CAEC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28517251"/>
          <a:ext cx="1790700" cy="10549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187</xdr:row>
      <xdr:rowOff>323851</xdr:rowOff>
    </xdr:from>
    <xdr:to>
      <xdr:col>0</xdr:col>
      <xdr:colOff>1829307</xdr:colOff>
      <xdr:row>187</xdr:row>
      <xdr:rowOff>1387257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71FDAFD2-ACEC-4349-AA27-E540A1772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30165076"/>
          <a:ext cx="1791207" cy="106340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188</xdr:row>
      <xdr:rowOff>361950</xdr:rowOff>
    </xdr:from>
    <xdr:to>
      <xdr:col>0</xdr:col>
      <xdr:colOff>1809750</xdr:colOff>
      <xdr:row>188</xdr:row>
      <xdr:rowOff>1492279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xmlns="" id="{9E949A7F-BB21-44CB-8869-42A0CA868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32003400"/>
          <a:ext cx="1781175" cy="113032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189</xdr:row>
      <xdr:rowOff>447675</xdr:rowOff>
    </xdr:from>
    <xdr:to>
      <xdr:col>0</xdr:col>
      <xdr:colOff>1786894</xdr:colOff>
      <xdr:row>189</xdr:row>
      <xdr:rowOff>1514265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D2D3BFB1-124D-4E81-9F89-04A195EE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33889350"/>
          <a:ext cx="1739269" cy="10665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190</xdr:row>
      <xdr:rowOff>383149</xdr:rowOff>
    </xdr:from>
    <xdr:to>
      <xdr:col>0</xdr:col>
      <xdr:colOff>1819275</xdr:colOff>
      <xdr:row>190</xdr:row>
      <xdr:rowOff>1542835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xmlns="" id="{672F2B19-9649-48CC-B937-C9BF22A6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35625049"/>
          <a:ext cx="1781175" cy="11596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191</xdr:row>
      <xdr:rowOff>390524</xdr:rowOff>
    </xdr:from>
    <xdr:to>
      <xdr:col>0</xdr:col>
      <xdr:colOff>1800225</xdr:colOff>
      <xdr:row>191</xdr:row>
      <xdr:rowOff>1541279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3D6F3256-D8C7-43E8-810D-EC09606A5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37432649"/>
          <a:ext cx="1762125" cy="115075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192</xdr:row>
      <xdr:rowOff>409575</xdr:rowOff>
    </xdr:from>
    <xdr:to>
      <xdr:col>0</xdr:col>
      <xdr:colOff>1819275</xdr:colOff>
      <xdr:row>192</xdr:row>
      <xdr:rowOff>1515831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xmlns="" id="{F4AE3C60-35B3-42D0-9163-0ADB7D4380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39251925"/>
          <a:ext cx="1781175" cy="11062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193</xdr:row>
      <xdr:rowOff>333375</xdr:rowOff>
    </xdr:from>
    <xdr:to>
      <xdr:col>0</xdr:col>
      <xdr:colOff>1828800</xdr:colOff>
      <xdr:row>193</xdr:row>
      <xdr:rowOff>1537242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4A107B12-1C47-4930-BA54-7ECEE4296B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40975950"/>
          <a:ext cx="1781175" cy="120386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194</xdr:row>
      <xdr:rowOff>209550</xdr:rowOff>
    </xdr:from>
    <xdr:to>
      <xdr:col>0</xdr:col>
      <xdr:colOff>1824765</xdr:colOff>
      <xdr:row>194</xdr:row>
      <xdr:rowOff>1666875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xmlns="" id="{673626AF-6DCB-4904-9632-CB0D1C1BD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342652350"/>
          <a:ext cx="1786664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195</xdr:row>
      <xdr:rowOff>314325</xdr:rowOff>
    </xdr:from>
    <xdr:to>
      <xdr:col>0</xdr:col>
      <xdr:colOff>1806640</xdr:colOff>
      <xdr:row>195</xdr:row>
      <xdr:rowOff>1457325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ADA80137-5DA6-429B-ACC4-4CEC8724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44557350"/>
          <a:ext cx="174949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196</xdr:row>
      <xdr:rowOff>304799</xdr:rowOff>
    </xdr:from>
    <xdr:to>
      <xdr:col>0</xdr:col>
      <xdr:colOff>1838325</xdr:colOff>
      <xdr:row>196</xdr:row>
      <xdr:rowOff>1449840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xmlns="" id="{274FBD23-9E3B-423D-9652-AE739B9F9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346348049"/>
          <a:ext cx="1781174" cy="11450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197</xdr:row>
      <xdr:rowOff>395452</xdr:rowOff>
    </xdr:from>
    <xdr:to>
      <xdr:col>0</xdr:col>
      <xdr:colOff>1828801</xdr:colOff>
      <xdr:row>197</xdr:row>
      <xdr:rowOff>1352550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9F64D7D1-72FF-4F74-A72B-A6F321A0A5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1" y="348238927"/>
          <a:ext cx="1790700" cy="957098"/>
        </a:xfrm>
        <a:prstGeom prst="rect">
          <a:avLst/>
        </a:prstGeom>
      </xdr:spPr>
    </xdr:pic>
    <xdr:clientData/>
  </xdr:twoCellAnchor>
  <xdr:twoCellAnchor editAs="oneCell">
    <xdr:from>
      <xdr:col>0</xdr:col>
      <xdr:colOff>50615</xdr:colOff>
      <xdr:row>198</xdr:row>
      <xdr:rowOff>447675</xdr:rowOff>
    </xdr:from>
    <xdr:to>
      <xdr:col>0</xdr:col>
      <xdr:colOff>1813680</xdr:colOff>
      <xdr:row>198</xdr:row>
      <xdr:rowOff>1257300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xmlns="" id="{00E54A00-1653-418F-BDD5-4B77B8A1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15" y="350091375"/>
          <a:ext cx="176306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199</xdr:row>
      <xdr:rowOff>314325</xdr:rowOff>
    </xdr:from>
    <xdr:to>
      <xdr:col>0</xdr:col>
      <xdr:colOff>1800225</xdr:colOff>
      <xdr:row>199</xdr:row>
      <xdr:rowOff>1567021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877A4320-F642-44C7-9B9B-052C628F2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/>
        <a:stretch/>
      </xdr:blipFill>
      <xdr:spPr>
        <a:xfrm>
          <a:off x="38100" y="351758250"/>
          <a:ext cx="1762125" cy="1252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201</xdr:row>
      <xdr:rowOff>333374</xdr:rowOff>
    </xdr:from>
    <xdr:to>
      <xdr:col>0</xdr:col>
      <xdr:colOff>1800225</xdr:colOff>
      <xdr:row>201</xdr:row>
      <xdr:rowOff>1591027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F76306D9-5DAE-4479-93C9-33215B34A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55377749"/>
          <a:ext cx="1752600" cy="125765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202</xdr:row>
      <xdr:rowOff>352424</xdr:rowOff>
    </xdr:from>
    <xdr:to>
      <xdr:col>0</xdr:col>
      <xdr:colOff>1826617</xdr:colOff>
      <xdr:row>202</xdr:row>
      <xdr:rowOff>1523999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xmlns="" id="{91EFF192-856F-4748-B3BA-6C43BF3DC3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357197024"/>
          <a:ext cx="1798041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203</xdr:row>
      <xdr:rowOff>557045</xdr:rowOff>
    </xdr:from>
    <xdr:to>
      <xdr:col>0</xdr:col>
      <xdr:colOff>1809751</xdr:colOff>
      <xdr:row>203</xdr:row>
      <xdr:rowOff>1380943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0916ECA6-99DA-4B93-A54B-64A0686C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359201870"/>
          <a:ext cx="1771650" cy="8238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204</xdr:row>
      <xdr:rowOff>590550</xdr:rowOff>
    </xdr:from>
    <xdr:to>
      <xdr:col>0</xdr:col>
      <xdr:colOff>1819275</xdr:colOff>
      <xdr:row>204</xdr:row>
      <xdr:rowOff>1428376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xmlns="" id="{8AC46C23-427E-488C-A8AD-98141E15F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61035600"/>
          <a:ext cx="1781175" cy="8378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537062</xdr:rowOff>
    </xdr:from>
    <xdr:to>
      <xdr:col>0</xdr:col>
      <xdr:colOff>1819275</xdr:colOff>
      <xdr:row>205</xdr:row>
      <xdr:rowOff>1371417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9A86F6A1-D7A0-48D8-9818-4ABFFFEA9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62782337"/>
          <a:ext cx="1771650" cy="834355"/>
        </a:xfrm>
        <a:prstGeom prst="rect">
          <a:avLst/>
        </a:prstGeom>
      </xdr:spPr>
    </xdr:pic>
    <xdr:clientData/>
  </xdr:twoCellAnchor>
  <xdr:twoCellAnchor editAs="oneCell">
    <xdr:from>
      <xdr:col>0</xdr:col>
      <xdr:colOff>56743</xdr:colOff>
      <xdr:row>206</xdr:row>
      <xdr:rowOff>457200</xdr:rowOff>
    </xdr:from>
    <xdr:to>
      <xdr:col>0</xdr:col>
      <xdr:colOff>1812432</xdr:colOff>
      <xdr:row>206</xdr:row>
      <xdr:rowOff>1219200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xmlns="" id="{57A0AF52-7A57-4405-A4C0-73DE279A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743" y="364502700"/>
          <a:ext cx="175568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207</xdr:row>
      <xdr:rowOff>552450</xdr:rowOff>
    </xdr:from>
    <xdr:to>
      <xdr:col>0</xdr:col>
      <xdr:colOff>1819274</xdr:colOff>
      <xdr:row>207</xdr:row>
      <xdr:rowOff>1390069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D84F1666-636F-40DF-86B5-1DEBA10379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66398175"/>
          <a:ext cx="1790699" cy="83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208</xdr:row>
      <xdr:rowOff>490070</xdr:rowOff>
    </xdr:from>
    <xdr:to>
      <xdr:col>0</xdr:col>
      <xdr:colOff>1828800</xdr:colOff>
      <xdr:row>208</xdr:row>
      <xdr:rowOff>1314269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xmlns="" id="{71911348-C974-4D0F-8FAE-56BC7E39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68136020"/>
          <a:ext cx="1800225" cy="8241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209</xdr:row>
      <xdr:rowOff>295274</xdr:rowOff>
    </xdr:from>
    <xdr:to>
      <xdr:col>0</xdr:col>
      <xdr:colOff>1809750</xdr:colOff>
      <xdr:row>209</xdr:row>
      <xdr:rowOff>1550193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461681A9-6A59-450D-B151-80A6FF8C6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69741449"/>
          <a:ext cx="1771650" cy="12549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210</xdr:row>
      <xdr:rowOff>523874</xdr:rowOff>
    </xdr:from>
    <xdr:to>
      <xdr:col>0</xdr:col>
      <xdr:colOff>1823809</xdr:colOff>
      <xdr:row>210</xdr:row>
      <xdr:rowOff>1399987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xmlns="" id="{C51DE1B5-D464-4190-B776-62856BE0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371770274"/>
          <a:ext cx="1785708" cy="8761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211</xdr:row>
      <xdr:rowOff>314326</xdr:rowOff>
    </xdr:from>
    <xdr:to>
      <xdr:col>0</xdr:col>
      <xdr:colOff>1800225</xdr:colOff>
      <xdr:row>211</xdr:row>
      <xdr:rowOff>1563786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20C1210F-B882-40EC-85EA-194DC56E5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73360951"/>
          <a:ext cx="1752600" cy="12494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212</xdr:row>
      <xdr:rowOff>492824</xdr:rowOff>
    </xdr:from>
    <xdr:to>
      <xdr:col>0</xdr:col>
      <xdr:colOff>1800226</xdr:colOff>
      <xdr:row>212</xdr:row>
      <xdr:rowOff>1295219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xmlns="" id="{C8444892-6694-4A02-9F7E-77FF3DFF5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375339674"/>
          <a:ext cx="1752600" cy="8023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213</xdr:row>
      <xdr:rowOff>506622</xdr:rowOff>
    </xdr:from>
    <xdr:to>
      <xdr:col>0</xdr:col>
      <xdr:colOff>1809750</xdr:colOff>
      <xdr:row>213</xdr:row>
      <xdr:rowOff>1352549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E3A4C941-2C73-4423-B2E3-099E33399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77153697"/>
          <a:ext cx="1762125" cy="84592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214</xdr:row>
      <xdr:rowOff>314325</xdr:rowOff>
    </xdr:from>
    <xdr:to>
      <xdr:col>0</xdr:col>
      <xdr:colOff>1828800</xdr:colOff>
      <xdr:row>214</xdr:row>
      <xdr:rowOff>1581874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xmlns="" id="{988788FF-EDCE-4BDB-BE4B-884EB5B16E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78761625"/>
          <a:ext cx="1790700" cy="12675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215</xdr:row>
      <xdr:rowOff>228601</xdr:rowOff>
    </xdr:from>
    <xdr:to>
      <xdr:col>0</xdr:col>
      <xdr:colOff>1800225</xdr:colOff>
      <xdr:row>215</xdr:row>
      <xdr:rowOff>1695451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74002845-A920-4BEC-BCF7-4F75C0769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380476126"/>
          <a:ext cx="17430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216</xdr:row>
      <xdr:rowOff>361950</xdr:rowOff>
    </xdr:from>
    <xdr:to>
      <xdr:col>0</xdr:col>
      <xdr:colOff>1819275</xdr:colOff>
      <xdr:row>216</xdr:row>
      <xdr:rowOff>1598354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xmlns="" id="{D222DC9E-B6FF-489E-9A52-AD304BC3F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382409700"/>
          <a:ext cx="1781175" cy="123640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217</xdr:row>
      <xdr:rowOff>314325</xdr:rowOff>
    </xdr:from>
    <xdr:to>
      <xdr:col>0</xdr:col>
      <xdr:colOff>1809750</xdr:colOff>
      <xdr:row>217</xdr:row>
      <xdr:rowOff>1566152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B28D7503-E3E6-4718-8BA5-4A8AEED03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84162300"/>
          <a:ext cx="1762125" cy="125182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218</xdr:row>
      <xdr:rowOff>333375</xdr:rowOff>
    </xdr:from>
    <xdr:to>
      <xdr:col>0</xdr:col>
      <xdr:colOff>1819276</xdr:colOff>
      <xdr:row>218</xdr:row>
      <xdr:rowOff>1543244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xmlns="" id="{486DB0D8-D959-4350-97AC-A5A4336A9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385981575"/>
          <a:ext cx="1790700" cy="120986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219</xdr:row>
      <xdr:rowOff>323850</xdr:rowOff>
    </xdr:from>
    <xdr:to>
      <xdr:col>0</xdr:col>
      <xdr:colOff>1838326</xdr:colOff>
      <xdr:row>219</xdr:row>
      <xdr:rowOff>1635077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9C84F6EF-00BA-433F-8B35-EA129D1B5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6" y="387772275"/>
          <a:ext cx="1809750" cy="131122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89</xdr:row>
      <xdr:rowOff>346363</xdr:rowOff>
    </xdr:from>
    <xdr:to>
      <xdr:col>0</xdr:col>
      <xdr:colOff>1818409</xdr:colOff>
      <xdr:row>89</xdr:row>
      <xdr:rowOff>1373019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xmlns="" id="{79B73766-BA71-4D74-B9CB-4B96D7693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954" y="153854727"/>
          <a:ext cx="1766455" cy="1026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142874</xdr:colOff>
      <xdr:row>0</xdr:row>
      <xdr:rowOff>809241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4874" cy="80924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31</xdr:col>
      <xdr:colOff>361950</xdr:colOff>
      <xdr:row>0</xdr:row>
      <xdr:rowOff>809241</xdr:rowOff>
    </xdr:to>
    <xdr:pic>
      <xdr:nvPicPr>
        <xdr:cNvPr id="223" name="Immagine 222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0"/>
          <a:ext cx="8505825" cy="809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0"/>
  <sheetViews>
    <sheetView tabSelected="1" zoomScaleNormal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C222" sqref="B222:C233"/>
    </sheetView>
  </sheetViews>
  <sheetFormatPr defaultColWidth="9.140625" defaultRowHeight="15.75" x14ac:dyDescent="0.25"/>
  <cols>
    <col min="1" max="1" width="27.85546875" style="2" customWidth="1"/>
    <col min="2" max="2" width="19.85546875" style="2" bestFit="1" customWidth="1"/>
    <col min="3" max="3" width="34" style="2" bestFit="1" customWidth="1"/>
    <col min="4" max="4" width="11.42578125" style="3" customWidth="1"/>
    <col min="5" max="5" width="15.85546875" style="3" customWidth="1"/>
    <col min="6" max="6" width="7.5703125" style="2" bestFit="1" customWidth="1"/>
    <col min="7" max="7" width="9.140625" style="2" bestFit="1" customWidth="1"/>
    <col min="8" max="8" width="2.140625" style="2" bestFit="1" customWidth="1"/>
    <col min="9" max="9" width="4.42578125" style="2" bestFit="1" customWidth="1"/>
    <col min="10" max="10" width="3.28515625" style="2" bestFit="1" customWidth="1"/>
    <col min="11" max="11" width="3.85546875" style="2" bestFit="1" customWidth="1"/>
    <col min="12" max="12" width="3.28515625" style="2" bestFit="1" customWidth="1"/>
    <col min="13" max="13" width="3.85546875" style="2" bestFit="1" customWidth="1"/>
    <col min="14" max="14" width="3.28515625" style="2" bestFit="1" customWidth="1"/>
    <col min="15" max="15" width="3.85546875" style="2" bestFit="1" customWidth="1"/>
    <col min="16" max="16" width="3.28515625" style="2" bestFit="1" customWidth="1"/>
    <col min="17" max="17" width="3.85546875" style="2" bestFit="1" customWidth="1"/>
    <col min="18" max="18" width="3.28515625" style="2" bestFit="1" customWidth="1"/>
    <col min="19" max="19" width="3.85546875" style="2" bestFit="1" customWidth="1"/>
    <col min="20" max="20" width="3.28515625" style="2" bestFit="1" customWidth="1"/>
    <col min="21" max="25" width="5.5703125" style="2" bestFit="1" customWidth="1"/>
    <col min="26" max="26" width="3.28515625" style="2" bestFit="1" customWidth="1"/>
    <col min="27" max="27" width="5.5703125" style="2" bestFit="1" customWidth="1"/>
    <col min="28" max="28" width="3.28515625" style="2" bestFit="1" customWidth="1"/>
    <col min="29" max="16384" width="9.140625" style="2"/>
  </cols>
  <sheetData>
    <row r="1" spans="1:28" ht="66.75" customHeight="1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1.75" thickBot="1" x14ac:dyDescent="0.3">
      <c r="A2" s="17"/>
      <c r="B2" s="17"/>
      <c r="C2" s="17"/>
      <c r="D2" s="18">
        <f>E2/F2</f>
        <v>94.715226993865031</v>
      </c>
      <c r="E2" s="18">
        <f>SUM(E5:E220)</f>
        <v>154385.82</v>
      </c>
      <c r="F2" s="19">
        <f>SUM(F5:F220)</f>
        <v>1630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s="1" customFormat="1" x14ac:dyDescent="0.25">
      <c r="A3" s="22" t="s">
        <v>453</v>
      </c>
      <c r="B3" s="22" t="s">
        <v>450</v>
      </c>
      <c r="C3" s="22" t="s">
        <v>451</v>
      </c>
      <c r="D3" s="23" t="s">
        <v>454</v>
      </c>
      <c r="E3" s="23" t="s">
        <v>455</v>
      </c>
      <c r="F3" s="22" t="s">
        <v>452</v>
      </c>
      <c r="G3" s="5" t="s">
        <v>441</v>
      </c>
      <c r="H3" s="6"/>
      <c r="I3" s="6"/>
      <c r="J3" s="6" t="s">
        <v>0</v>
      </c>
      <c r="K3" s="6" t="s">
        <v>1</v>
      </c>
      <c r="L3" s="6" t="s">
        <v>2</v>
      </c>
      <c r="M3" s="6" t="s">
        <v>449</v>
      </c>
      <c r="N3" s="6" t="s">
        <v>3</v>
      </c>
      <c r="O3" s="6" t="s">
        <v>443</v>
      </c>
      <c r="P3" s="6" t="s">
        <v>4</v>
      </c>
      <c r="Q3" s="6" t="s">
        <v>444</v>
      </c>
      <c r="R3" s="6" t="s">
        <v>5</v>
      </c>
      <c r="S3" s="6" t="s">
        <v>445</v>
      </c>
      <c r="T3" s="6" t="s">
        <v>6</v>
      </c>
      <c r="U3" s="6">
        <v>11</v>
      </c>
      <c r="V3" s="6">
        <v>11.5</v>
      </c>
      <c r="W3" s="6">
        <v>12.5</v>
      </c>
      <c r="X3" s="6">
        <v>13.5</v>
      </c>
      <c r="Y3" s="6"/>
      <c r="Z3" s="6"/>
      <c r="AA3" s="7"/>
      <c r="AB3" s="7"/>
    </row>
    <row r="4" spans="1:28" s="1" customFormat="1" x14ac:dyDescent="0.25">
      <c r="A4" s="22"/>
      <c r="B4" s="22"/>
      <c r="C4" s="22"/>
      <c r="D4" s="23"/>
      <c r="E4" s="23"/>
      <c r="F4" s="22"/>
      <c r="G4" s="6" t="s">
        <v>442</v>
      </c>
      <c r="H4" s="6">
        <v>4</v>
      </c>
      <c r="I4" s="6">
        <v>4.5</v>
      </c>
      <c r="J4" s="4" t="s">
        <v>4</v>
      </c>
      <c r="K4" s="4" t="s">
        <v>444</v>
      </c>
      <c r="L4" s="4" t="s">
        <v>5</v>
      </c>
      <c r="M4" s="4" t="s">
        <v>445</v>
      </c>
      <c r="N4" s="4" t="s">
        <v>6</v>
      </c>
      <c r="O4" s="4" t="s">
        <v>446</v>
      </c>
      <c r="P4" s="4" t="s">
        <v>32</v>
      </c>
      <c r="Q4" s="4" t="s">
        <v>447</v>
      </c>
      <c r="R4" s="4" t="s">
        <v>23</v>
      </c>
      <c r="S4" s="4" t="s">
        <v>448</v>
      </c>
      <c r="T4" s="7">
        <v>10</v>
      </c>
      <c r="U4" s="7">
        <v>10.5</v>
      </c>
      <c r="V4" s="7">
        <v>11</v>
      </c>
      <c r="W4" s="7">
        <v>11.5</v>
      </c>
      <c r="X4" s="7">
        <v>12</v>
      </c>
      <c r="Y4" s="7">
        <v>12.5</v>
      </c>
      <c r="Z4" s="7">
        <v>13</v>
      </c>
      <c r="AA4" s="7">
        <v>13.5</v>
      </c>
      <c r="AB4" s="7">
        <v>14</v>
      </c>
    </row>
    <row r="5" spans="1:28" s="8" customFormat="1" ht="141.75" customHeight="1" x14ac:dyDescent="0.25">
      <c r="A5" s="9"/>
      <c r="B5" s="10" t="s">
        <v>7</v>
      </c>
      <c r="C5" s="10" t="s">
        <v>8</v>
      </c>
      <c r="D5" s="11">
        <v>95</v>
      </c>
      <c r="E5" s="12">
        <f t="shared" ref="E5:E68" si="0">D5*F5</f>
        <v>95</v>
      </c>
      <c r="F5" s="20">
        <f t="shared" ref="F5:F68" si="1">SUM(G5:AB5)</f>
        <v>1</v>
      </c>
      <c r="G5" s="13" t="s">
        <v>441</v>
      </c>
      <c r="H5" s="13"/>
      <c r="I5" s="14"/>
      <c r="J5" s="15"/>
      <c r="K5" s="15"/>
      <c r="L5" s="15"/>
      <c r="M5" s="15"/>
      <c r="N5" s="15"/>
      <c r="O5" s="15"/>
      <c r="P5" s="16"/>
      <c r="Q5" s="15"/>
      <c r="R5" s="15"/>
      <c r="S5" s="15"/>
      <c r="T5" s="15"/>
      <c r="U5" s="15">
        <v>1</v>
      </c>
      <c r="V5" s="15"/>
      <c r="W5" s="15"/>
      <c r="X5" s="15"/>
      <c r="Y5" s="15"/>
      <c r="Z5" s="15"/>
      <c r="AA5" s="15"/>
      <c r="AB5" s="16"/>
    </row>
    <row r="6" spans="1:28" s="8" customFormat="1" ht="141.75" customHeight="1" x14ac:dyDescent="0.25">
      <c r="A6" s="9"/>
      <c r="B6" s="10" t="s">
        <v>9</v>
      </c>
      <c r="C6" s="10" t="s">
        <v>10</v>
      </c>
      <c r="D6" s="11">
        <v>95</v>
      </c>
      <c r="E6" s="12">
        <f t="shared" si="0"/>
        <v>95</v>
      </c>
      <c r="F6" s="20">
        <f t="shared" si="1"/>
        <v>1</v>
      </c>
      <c r="G6" s="13" t="s">
        <v>456</v>
      </c>
      <c r="H6" s="13"/>
      <c r="I6" s="14"/>
      <c r="J6" s="15"/>
      <c r="K6" s="15"/>
      <c r="L6" s="15"/>
      <c r="M6" s="15">
        <v>1</v>
      </c>
      <c r="N6" s="15"/>
      <c r="O6" s="15"/>
      <c r="P6" s="16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</row>
    <row r="7" spans="1:28" s="8" customFormat="1" ht="141.75" customHeight="1" x14ac:dyDescent="0.25">
      <c r="A7" s="9"/>
      <c r="B7" s="10" t="s">
        <v>11</v>
      </c>
      <c r="C7" s="10" t="s">
        <v>12</v>
      </c>
      <c r="D7" s="11">
        <v>90</v>
      </c>
      <c r="E7" s="12">
        <f t="shared" si="0"/>
        <v>90</v>
      </c>
      <c r="F7" s="20">
        <f t="shared" si="1"/>
        <v>1</v>
      </c>
      <c r="G7" s="13" t="s">
        <v>456</v>
      </c>
      <c r="H7" s="13"/>
      <c r="I7" s="14"/>
      <c r="J7" s="15"/>
      <c r="K7" s="15"/>
      <c r="L7" s="15"/>
      <c r="M7" s="15">
        <v>1</v>
      </c>
      <c r="N7" s="15"/>
      <c r="O7" s="15"/>
      <c r="P7" s="16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28" s="8" customFormat="1" ht="141.75" customHeight="1" x14ac:dyDescent="0.25">
      <c r="A8" s="9"/>
      <c r="B8" s="10" t="s">
        <v>13</v>
      </c>
      <c r="C8" s="10" t="s">
        <v>14</v>
      </c>
      <c r="D8" s="11">
        <v>75</v>
      </c>
      <c r="E8" s="12">
        <f t="shared" si="0"/>
        <v>225</v>
      </c>
      <c r="F8" s="20">
        <f t="shared" si="1"/>
        <v>3</v>
      </c>
      <c r="G8" s="13" t="s">
        <v>456</v>
      </c>
      <c r="H8" s="13"/>
      <c r="I8" s="14"/>
      <c r="J8" s="15"/>
      <c r="K8" s="15"/>
      <c r="L8" s="15">
        <v>3</v>
      </c>
      <c r="M8" s="15"/>
      <c r="N8" s="15"/>
      <c r="O8" s="15"/>
      <c r="P8" s="16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6"/>
    </row>
    <row r="9" spans="1:28" s="8" customFormat="1" ht="141.75" customHeight="1" x14ac:dyDescent="0.25">
      <c r="A9" s="9"/>
      <c r="B9" s="10" t="s">
        <v>15</v>
      </c>
      <c r="C9" s="10" t="s">
        <v>16</v>
      </c>
      <c r="D9" s="11">
        <v>75</v>
      </c>
      <c r="E9" s="12">
        <f t="shared" si="0"/>
        <v>75</v>
      </c>
      <c r="F9" s="20">
        <f t="shared" si="1"/>
        <v>1</v>
      </c>
      <c r="G9" s="13" t="s">
        <v>456</v>
      </c>
      <c r="H9" s="13"/>
      <c r="I9" s="14"/>
      <c r="J9" s="15"/>
      <c r="K9" s="15"/>
      <c r="L9" s="15">
        <v>1</v>
      </c>
      <c r="M9" s="15"/>
      <c r="N9" s="15"/>
      <c r="O9" s="15"/>
      <c r="P9" s="16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</row>
    <row r="10" spans="1:28" s="8" customFormat="1" ht="141.75" customHeight="1" x14ac:dyDescent="0.25">
      <c r="A10" s="9"/>
      <c r="B10" s="10" t="s">
        <v>17</v>
      </c>
      <c r="C10" s="10" t="s">
        <v>18</v>
      </c>
      <c r="D10" s="11">
        <v>65</v>
      </c>
      <c r="E10" s="12">
        <f t="shared" si="0"/>
        <v>130</v>
      </c>
      <c r="F10" s="20">
        <f t="shared" si="1"/>
        <v>2</v>
      </c>
      <c r="G10" s="13" t="s">
        <v>456</v>
      </c>
      <c r="H10" s="13"/>
      <c r="I10" s="14"/>
      <c r="J10" s="15"/>
      <c r="K10" s="15"/>
      <c r="L10" s="15"/>
      <c r="M10" s="15">
        <v>2</v>
      </c>
      <c r="N10" s="15"/>
      <c r="O10" s="15"/>
      <c r="P10" s="1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6"/>
    </row>
    <row r="11" spans="1:28" s="8" customFormat="1" ht="141.75" customHeight="1" x14ac:dyDescent="0.25">
      <c r="A11" s="9"/>
      <c r="B11" s="10" t="s">
        <v>19</v>
      </c>
      <c r="C11" s="10" t="s">
        <v>20</v>
      </c>
      <c r="D11" s="11">
        <v>22</v>
      </c>
      <c r="E11" s="12">
        <f t="shared" si="0"/>
        <v>22</v>
      </c>
      <c r="F11" s="20">
        <f t="shared" si="1"/>
        <v>1</v>
      </c>
      <c r="G11" s="13" t="s">
        <v>456</v>
      </c>
      <c r="H11" s="13"/>
      <c r="I11" s="14"/>
      <c r="J11" s="15"/>
      <c r="K11" s="15"/>
      <c r="L11" s="15"/>
      <c r="M11" s="15"/>
      <c r="N11" s="15"/>
      <c r="O11" s="15"/>
      <c r="P11" s="16"/>
      <c r="Q11" s="15"/>
      <c r="R11" s="15"/>
      <c r="S11" s="15"/>
      <c r="T11" s="15"/>
      <c r="U11" s="15"/>
      <c r="V11" s="15"/>
      <c r="W11" s="15"/>
      <c r="X11" s="15"/>
      <c r="Y11" s="15"/>
      <c r="Z11" s="15">
        <v>1</v>
      </c>
      <c r="AA11" s="15"/>
      <c r="AB11" s="16"/>
    </row>
    <row r="12" spans="1:28" s="8" customFormat="1" ht="141.75" customHeight="1" x14ac:dyDescent="0.25">
      <c r="A12" s="9"/>
      <c r="B12" s="10" t="s">
        <v>21</v>
      </c>
      <c r="C12" s="10" t="s">
        <v>22</v>
      </c>
      <c r="D12" s="11">
        <v>22</v>
      </c>
      <c r="E12" s="12">
        <f t="shared" si="0"/>
        <v>132</v>
      </c>
      <c r="F12" s="20">
        <f t="shared" si="1"/>
        <v>6</v>
      </c>
      <c r="G12" s="13" t="s">
        <v>456</v>
      </c>
      <c r="H12" s="13"/>
      <c r="I12" s="14"/>
      <c r="J12" s="15"/>
      <c r="K12" s="15"/>
      <c r="L12" s="15">
        <v>2</v>
      </c>
      <c r="M12" s="15"/>
      <c r="N12" s="15"/>
      <c r="O12" s="15"/>
      <c r="P12" s="16"/>
      <c r="Q12" s="15"/>
      <c r="R12" s="15">
        <v>2</v>
      </c>
      <c r="S12" s="15"/>
      <c r="T12" s="15"/>
      <c r="U12" s="15"/>
      <c r="V12" s="15"/>
      <c r="W12" s="15"/>
      <c r="X12" s="15"/>
      <c r="Y12" s="15"/>
      <c r="Z12" s="15">
        <v>2</v>
      </c>
      <c r="AA12" s="15"/>
      <c r="AB12" s="16"/>
    </row>
    <row r="13" spans="1:28" s="8" customFormat="1" ht="141.75" customHeight="1" x14ac:dyDescent="0.25">
      <c r="A13" s="9"/>
      <c r="B13" s="10" t="s">
        <v>24</v>
      </c>
      <c r="C13" s="10" t="s">
        <v>25</v>
      </c>
      <c r="D13" s="11">
        <v>22</v>
      </c>
      <c r="E13" s="12">
        <f t="shared" si="0"/>
        <v>88</v>
      </c>
      <c r="F13" s="20">
        <f t="shared" si="1"/>
        <v>4</v>
      </c>
      <c r="G13" s="13" t="s">
        <v>456</v>
      </c>
      <c r="H13" s="13"/>
      <c r="I13" s="14"/>
      <c r="J13" s="15"/>
      <c r="K13" s="15"/>
      <c r="L13" s="15">
        <v>3</v>
      </c>
      <c r="M13" s="15"/>
      <c r="N13" s="15"/>
      <c r="O13" s="15"/>
      <c r="P13" s="16"/>
      <c r="Q13" s="15"/>
      <c r="R13" s="15">
        <v>1</v>
      </c>
      <c r="S13" s="15"/>
      <c r="T13" s="15"/>
      <c r="U13" s="15"/>
      <c r="V13" s="15"/>
      <c r="W13" s="15"/>
      <c r="X13" s="15"/>
      <c r="Y13" s="15"/>
      <c r="Z13" s="15"/>
      <c r="AA13" s="15"/>
      <c r="AB13" s="16"/>
    </row>
    <row r="14" spans="1:28" s="8" customFormat="1" ht="141.75" customHeight="1" x14ac:dyDescent="0.25">
      <c r="A14" s="9"/>
      <c r="B14" s="10" t="s">
        <v>26</v>
      </c>
      <c r="C14" s="10" t="s">
        <v>27</v>
      </c>
      <c r="D14" s="11">
        <v>22</v>
      </c>
      <c r="E14" s="12">
        <f t="shared" si="0"/>
        <v>22</v>
      </c>
      <c r="F14" s="20">
        <f t="shared" si="1"/>
        <v>1</v>
      </c>
      <c r="G14" s="13" t="s">
        <v>456</v>
      </c>
      <c r="H14" s="13"/>
      <c r="I14" s="14"/>
      <c r="J14" s="15"/>
      <c r="K14" s="15"/>
      <c r="L14" s="15"/>
      <c r="M14" s="15"/>
      <c r="N14" s="15"/>
      <c r="O14" s="15"/>
      <c r="P14" s="16"/>
      <c r="Q14" s="15"/>
      <c r="R14" s="15"/>
      <c r="S14" s="15"/>
      <c r="T14" s="15"/>
      <c r="U14" s="15"/>
      <c r="V14" s="15"/>
      <c r="W14" s="15"/>
      <c r="X14" s="15"/>
      <c r="Y14" s="15"/>
      <c r="Z14" s="15">
        <v>1</v>
      </c>
      <c r="AA14" s="15"/>
      <c r="AB14" s="16"/>
    </row>
    <row r="15" spans="1:28" s="8" customFormat="1" ht="141.75" customHeight="1" x14ac:dyDescent="0.25">
      <c r="A15" s="9"/>
      <c r="B15" s="10" t="s">
        <v>28</v>
      </c>
      <c r="C15" s="10" t="s">
        <v>29</v>
      </c>
      <c r="D15" s="11">
        <v>22</v>
      </c>
      <c r="E15" s="12">
        <f t="shared" si="0"/>
        <v>22</v>
      </c>
      <c r="F15" s="20">
        <f t="shared" si="1"/>
        <v>1</v>
      </c>
      <c r="G15" s="13" t="s">
        <v>456</v>
      </c>
      <c r="H15" s="13"/>
      <c r="I15" s="14"/>
      <c r="J15" s="15"/>
      <c r="K15" s="15"/>
      <c r="L15" s="15"/>
      <c r="M15" s="15"/>
      <c r="N15" s="15"/>
      <c r="O15" s="15"/>
      <c r="P15" s="16"/>
      <c r="Q15" s="15"/>
      <c r="R15" s="15">
        <v>1</v>
      </c>
      <c r="S15" s="15"/>
      <c r="T15" s="15"/>
      <c r="U15" s="15"/>
      <c r="V15" s="15"/>
      <c r="W15" s="15"/>
      <c r="X15" s="15"/>
      <c r="Y15" s="15"/>
      <c r="Z15" s="15"/>
      <c r="AA15" s="15"/>
      <c r="AB15" s="16"/>
    </row>
    <row r="16" spans="1:28" s="8" customFormat="1" ht="141.75" customHeight="1" x14ac:dyDescent="0.25">
      <c r="A16" s="9"/>
      <c r="B16" s="10" t="s">
        <v>30</v>
      </c>
      <c r="C16" s="10" t="s">
        <v>31</v>
      </c>
      <c r="D16" s="11">
        <v>22</v>
      </c>
      <c r="E16" s="12">
        <f t="shared" si="0"/>
        <v>66</v>
      </c>
      <c r="F16" s="20">
        <f t="shared" si="1"/>
        <v>3</v>
      </c>
      <c r="G16" s="13" t="s">
        <v>456</v>
      </c>
      <c r="H16" s="13"/>
      <c r="I16" s="14"/>
      <c r="J16" s="15"/>
      <c r="K16" s="15"/>
      <c r="L16" s="15"/>
      <c r="M16" s="15"/>
      <c r="N16" s="15"/>
      <c r="O16" s="15"/>
      <c r="P16" s="16">
        <v>1</v>
      </c>
      <c r="Q16" s="15"/>
      <c r="R16" s="15">
        <v>1</v>
      </c>
      <c r="S16" s="15"/>
      <c r="T16" s="15">
        <v>1</v>
      </c>
      <c r="U16" s="15"/>
      <c r="V16" s="15"/>
      <c r="W16" s="15"/>
      <c r="X16" s="15"/>
      <c r="Y16" s="15"/>
      <c r="Z16" s="15"/>
      <c r="AA16" s="15"/>
      <c r="AB16" s="16"/>
    </row>
    <row r="17" spans="1:28" s="8" customFormat="1" ht="141.75" customHeight="1" x14ac:dyDescent="0.25">
      <c r="A17" s="9"/>
      <c r="B17" s="10" t="s">
        <v>33</v>
      </c>
      <c r="C17" s="10" t="s">
        <v>34</v>
      </c>
      <c r="D17" s="11">
        <v>22</v>
      </c>
      <c r="E17" s="12">
        <f t="shared" si="0"/>
        <v>22</v>
      </c>
      <c r="F17" s="20">
        <f t="shared" si="1"/>
        <v>1</v>
      </c>
      <c r="G17" s="13" t="s">
        <v>456</v>
      </c>
      <c r="H17" s="13"/>
      <c r="I17" s="14"/>
      <c r="J17" s="15"/>
      <c r="K17" s="15"/>
      <c r="L17" s="15">
        <v>1</v>
      </c>
      <c r="M17" s="15"/>
      <c r="N17" s="15"/>
      <c r="O17" s="15"/>
      <c r="P17" s="16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6"/>
    </row>
    <row r="18" spans="1:28" s="8" customFormat="1" ht="141.75" customHeight="1" x14ac:dyDescent="0.25">
      <c r="A18" s="9"/>
      <c r="B18" s="10" t="s">
        <v>35</v>
      </c>
      <c r="C18" s="10" t="s">
        <v>36</v>
      </c>
      <c r="D18" s="11">
        <v>16</v>
      </c>
      <c r="E18" s="12">
        <f t="shared" si="0"/>
        <v>32</v>
      </c>
      <c r="F18" s="20">
        <f t="shared" si="1"/>
        <v>2</v>
      </c>
      <c r="G18" s="13" t="s">
        <v>441</v>
      </c>
      <c r="H18" s="13"/>
      <c r="I18" s="14"/>
      <c r="J18" s="15"/>
      <c r="K18" s="15"/>
      <c r="L18" s="15"/>
      <c r="M18" s="15"/>
      <c r="N18" s="15">
        <v>2</v>
      </c>
      <c r="O18" s="15"/>
      <c r="P18" s="1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</row>
    <row r="19" spans="1:28" s="8" customFormat="1" ht="141.75" customHeight="1" x14ac:dyDescent="0.25">
      <c r="A19" s="9"/>
      <c r="B19" s="10" t="s">
        <v>37</v>
      </c>
      <c r="C19" s="10" t="s">
        <v>38</v>
      </c>
      <c r="D19" s="11">
        <v>18</v>
      </c>
      <c r="E19" s="12">
        <f t="shared" si="0"/>
        <v>90</v>
      </c>
      <c r="F19" s="20">
        <f t="shared" si="1"/>
        <v>5</v>
      </c>
      <c r="G19" s="13" t="s">
        <v>441</v>
      </c>
      <c r="H19" s="13"/>
      <c r="I19" s="14"/>
      <c r="J19" s="15">
        <v>1</v>
      </c>
      <c r="K19" s="15">
        <v>1</v>
      </c>
      <c r="L19" s="15"/>
      <c r="M19" s="15"/>
      <c r="N19" s="15">
        <v>1</v>
      </c>
      <c r="O19" s="15"/>
      <c r="P19" s="16">
        <v>1</v>
      </c>
      <c r="Q19" s="15"/>
      <c r="R19" s="15"/>
      <c r="S19" s="15"/>
      <c r="T19" s="15">
        <v>1</v>
      </c>
      <c r="U19" s="15"/>
      <c r="V19" s="15"/>
      <c r="W19" s="15"/>
      <c r="X19" s="15"/>
      <c r="Y19" s="15"/>
      <c r="Z19" s="15"/>
      <c r="AA19" s="15"/>
      <c r="AB19" s="16"/>
    </row>
    <row r="20" spans="1:28" s="8" customFormat="1" ht="141.75" customHeight="1" x14ac:dyDescent="0.25">
      <c r="A20" s="9"/>
      <c r="B20" s="10" t="s">
        <v>39</v>
      </c>
      <c r="C20" s="10" t="s">
        <v>40</v>
      </c>
      <c r="D20" s="11">
        <v>18</v>
      </c>
      <c r="E20" s="12">
        <f t="shared" si="0"/>
        <v>36</v>
      </c>
      <c r="F20" s="20">
        <f t="shared" si="1"/>
        <v>2</v>
      </c>
      <c r="G20" s="13" t="s">
        <v>441</v>
      </c>
      <c r="H20" s="13"/>
      <c r="I20" s="14"/>
      <c r="J20" s="15"/>
      <c r="K20" s="15"/>
      <c r="L20" s="15"/>
      <c r="M20" s="15"/>
      <c r="N20" s="15">
        <v>1</v>
      </c>
      <c r="O20" s="15"/>
      <c r="P20" s="16"/>
      <c r="Q20" s="15"/>
      <c r="R20" s="15">
        <v>1</v>
      </c>
      <c r="S20" s="15"/>
      <c r="T20" s="15"/>
      <c r="U20" s="15"/>
      <c r="V20" s="15"/>
      <c r="W20" s="15"/>
      <c r="X20" s="15"/>
      <c r="Y20" s="15"/>
      <c r="Z20" s="15"/>
      <c r="AA20" s="15"/>
      <c r="AB20" s="16"/>
    </row>
    <row r="21" spans="1:28" s="8" customFormat="1" ht="141.75" customHeight="1" x14ac:dyDescent="0.25">
      <c r="A21" s="9"/>
      <c r="B21" s="10" t="s">
        <v>41</v>
      </c>
      <c r="C21" s="10" t="s">
        <v>42</v>
      </c>
      <c r="D21" s="11">
        <v>149.99</v>
      </c>
      <c r="E21" s="12">
        <f t="shared" si="0"/>
        <v>299.98</v>
      </c>
      <c r="F21" s="20">
        <f t="shared" si="1"/>
        <v>2</v>
      </c>
      <c r="G21" s="13" t="s">
        <v>441</v>
      </c>
      <c r="H21" s="13"/>
      <c r="I21" s="14"/>
      <c r="J21" s="15"/>
      <c r="K21" s="15"/>
      <c r="L21" s="15">
        <v>1</v>
      </c>
      <c r="M21" s="15"/>
      <c r="N21" s="15"/>
      <c r="O21" s="15"/>
      <c r="P21" s="16"/>
      <c r="Q21" s="15"/>
      <c r="R21" s="15">
        <v>1</v>
      </c>
      <c r="S21" s="15"/>
      <c r="T21" s="15"/>
      <c r="U21" s="15"/>
      <c r="V21" s="15"/>
      <c r="W21" s="15"/>
      <c r="X21" s="15"/>
      <c r="Y21" s="15"/>
      <c r="Z21" s="15"/>
      <c r="AA21" s="15"/>
      <c r="AB21" s="16"/>
    </row>
    <row r="22" spans="1:28" s="8" customFormat="1" ht="141.75" customHeight="1" x14ac:dyDescent="0.25">
      <c r="A22" s="9"/>
      <c r="B22" s="10" t="s">
        <v>43</v>
      </c>
      <c r="C22" s="10" t="s">
        <v>44</v>
      </c>
      <c r="D22" s="11">
        <v>55</v>
      </c>
      <c r="E22" s="12">
        <f t="shared" si="0"/>
        <v>55</v>
      </c>
      <c r="F22" s="20">
        <f t="shared" si="1"/>
        <v>1</v>
      </c>
      <c r="G22" s="13" t="s">
        <v>441</v>
      </c>
      <c r="H22" s="13"/>
      <c r="I22" s="14"/>
      <c r="J22" s="15"/>
      <c r="K22" s="15"/>
      <c r="L22" s="15"/>
      <c r="M22" s="15">
        <v>1</v>
      </c>
      <c r="N22" s="15"/>
      <c r="O22" s="15"/>
      <c r="P22" s="16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6"/>
    </row>
    <row r="23" spans="1:28" s="8" customFormat="1" ht="141.75" customHeight="1" x14ac:dyDescent="0.25">
      <c r="A23" s="9"/>
      <c r="B23" s="10" t="s">
        <v>45</v>
      </c>
      <c r="C23" s="10" t="s">
        <v>46</v>
      </c>
      <c r="D23" s="11">
        <v>55</v>
      </c>
      <c r="E23" s="12">
        <f t="shared" si="0"/>
        <v>1595</v>
      </c>
      <c r="F23" s="20">
        <f t="shared" si="1"/>
        <v>29</v>
      </c>
      <c r="G23" s="13" t="s">
        <v>441</v>
      </c>
      <c r="H23" s="13"/>
      <c r="I23" s="14"/>
      <c r="J23" s="15"/>
      <c r="K23" s="15"/>
      <c r="L23" s="15"/>
      <c r="M23" s="15"/>
      <c r="N23" s="15"/>
      <c r="O23" s="15"/>
      <c r="P23" s="16">
        <v>3</v>
      </c>
      <c r="Q23" s="15"/>
      <c r="R23" s="15">
        <v>21</v>
      </c>
      <c r="S23" s="15">
        <v>5</v>
      </c>
      <c r="T23" s="15"/>
      <c r="U23" s="15"/>
      <c r="V23" s="15"/>
      <c r="W23" s="15"/>
      <c r="X23" s="15"/>
      <c r="Y23" s="15"/>
      <c r="Z23" s="15"/>
      <c r="AA23" s="15"/>
      <c r="AB23" s="16"/>
    </row>
    <row r="24" spans="1:28" s="8" customFormat="1" ht="141.75" customHeight="1" x14ac:dyDescent="0.25">
      <c r="A24" s="9"/>
      <c r="B24" s="10" t="s">
        <v>47</v>
      </c>
      <c r="C24" s="10" t="s">
        <v>48</v>
      </c>
      <c r="D24" s="11">
        <v>50</v>
      </c>
      <c r="E24" s="12">
        <f t="shared" si="0"/>
        <v>800</v>
      </c>
      <c r="F24" s="20">
        <f t="shared" si="1"/>
        <v>16</v>
      </c>
      <c r="G24" s="13" t="s">
        <v>441</v>
      </c>
      <c r="H24" s="13"/>
      <c r="I24" s="14"/>
      <c r="J24" s="15"/>
      <c r="K24" s="15"/>
      <c r="L24" s="15"/>
      <c r="M24" s="15"/>
      <c r="N24" s="15">
        <v>3</v>
      </c>
      <c r="O24" s="15"/>
      <c r="P24" s="16"/>
      <c r="Q24" s="15"/>
      <c r="R24" s="15">
        <v>13</v>
      </c>
      <c r="S24" s="15"/>
      <c r="T24" s="15"/>
      <c r="U24" s="15"/>
      <c r="V24" s="15"/>
      <c r="W24" s="15"/>
      <c r="X24" s="15"/>
      <c r="Y24" s="15"/>
      <c r="Z24" s="15"/>
      <c r="AA24" s="15"/>
      <c r="AB24" s="16"/>
    </row>
    <row r="25" spans="1:28" s="8" customFormat="1" ht="141.75" customHeight="1" x14ac:dyDescent="0.25">
      <c r="A25" s="9"/>
      <c r="B25" s="10" t="s">
        <v>49</v>
      </c>
      <c r="C25" s="10" t="s">
        <v>50</v>
      </c>
      <c r="D25" s="11">
        <v>50</v>
      </c>
      <c r="E25" s="12">
        <f t="shared" si="0"/>
        <v>100</v>
      </c>
      <c r="F25" s="20">
        <f t="shared" si="1"/>
        <v>2</v>
      </c>
      <c r="G25" s="13" t="s">
        <v>441</v>
      </c>
      <c r="H25" s="13"/>
      <c r="I25" s="14"/>
      <c r="J25" s="15"/>
      <c r="K25" s="15"/>
      <c r="L25" s="15"/>
      <c r="M25" s="15"/>
      <c r="N25" s="15"/>
      <c r="O25" s="15"/>
      <c r="P25" s="16"/>
      <c r="Q25" s="15"/>
      <c r="R25" s="15"/>
      <c r="S25" s="15"/>
      <c r="T25" s="15"/>
      <c r="U25" s="15"/>
      <c r="V25" s="15"/>
      <c r="W25" s="15">
        <v>2</v>
      </c>
      <c r="X25" s="15"/>
      <c r="Y25" s="15"/>
      <c r="Z25" s="15"/>
      <c r="AA25" s="15"/>
      <c r="AB25" s="16"/>
    </row>
    <row r="26" spans="1:28" s="8" customFormat="1" ht="141.75" customHeight="1" x14ac:dyDescent="0.25">
      <c r="A26" s="9"/>
      <c r="B26" s="10" t="s">
        <v>51</v>
      </c>
      <c r="C26" s="10" t="s">
        <v>52</v>
      </c>
      <c r="D26" s="11">
        <v>50</v>
      </c>
      <c r="E26" s="12">
        <f t="shared" si="0"/>
        <v>50</v>
      </c>
      <c r="F26" s="20">
        <f t="shared" si="1"/>
        <v>1</v>
      </c>
      <c r="G26" s="13" t="s">
        <v>441</v>
      </c>
      <c r="H26" s="13"/>
      <c r="I26" s="14"/>
      <c r="J26" s="15"/>
      <c r="K26" s="15"/>
      <c r="L26" s="15"/>
      <c r="M26" s="15"/>
      <c r="N26" s="15"/>
      <c r="O26" s="15"/>
      <c r="P26" s="16"/>
      <c r="Q26" s="15"/>
      <c r="R26" s="15"/>
      <c r="S26" s="15"/>
      <c r="T26" s="15"/>
      <c r="U26" s="15"/>
      <c r="V26" s="15">
        <v>1</v>
      </c>
      <c r="W26" s="15"/>
      <c r="X26" s="15"/>
      <c r="Y26" s="15"/>
      <c r="Z26" s="15"/>
      <c r="AA26" s="15"/>
      <c r="AB26" s="16"/>
    </row>
    <row r="27" spans="1:28" s="8" customFormat="1" ht="141.75" customHeight="1" x14ac:dyDescent="0.25">
      <c r="A27" s="9"/>
      <c r="B27" s="10" t="s">
        <v>53</v>
      </c>
      <c r="C27" s="10" t="s">
        <v>54</v>
      </c>
      <c r="D27" s="11">
        <v>55</v>
      </c>
      <c r="E27" s="12">
        <f t="shared" si="0"/>
        <v>55</v>
      </c>
      <c r="F27" s="20">
        <f t="shared" si="1"/>
        <v>1</v>
      </c>
      <c r="G27" s="13" t="s">
        <v>441</v>
      </c>
      <c r="H27" s="13"/>
      <c r="I27" s="14"/>
      <c r="J27" s="15"/>
      <c r="K27" s="15"/>
      <c r="L27" s="15"/>
      <c r="M27" s="15"/>
      <c r="N27" s="15"/>
      <c r="O27" s="15"/>
      <c r="P27" s="16"/>
      <c r="Q27" s="15"/>
      <c r="R27" s="15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6"/>
    </row>
    <row r="28" spans="1:28" s="8" customFormat="1" ht="141.75" customHeight="1" x14ac:dyDescent="0.25">
      <c r="A28" s="9"/>
      <c r="B28" s="10" t="s">
        <v>55</v>
      </c>
      <c r="C28" s="10" t="s">
        <v>56</v>
      </c>
      <c r="D28" s="11">
        <v>55</v>
      </c>
      <c r="E28" s="12">
        <f t="shared" si="0"/>
        <v>110</v>
      </c>
      <c r="F28" s="20">
        <f t="shared" si="1"/>
        <v>2</v>
      </c>
      <c r="G28" s="13" t="s">
        <v>441</v>
      </c>
      <c r="H28" s="13"/>
      <c r="I28" s="14"/>
      <c r="J28" s="15"/>
      <c r="K28" s="15"/>
      <c r="L28" s="15"/>
      <c r="M28" s="15"/>
      <c r="N28" s="15"/>
      <c r="O28" s="15"/>
      <c r="P28" s="16">
        <v>2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</row>
    <row r="29" spans="1:28" s="8" customFormat="1" ht="141.75" customHeight="1" x14ac:dyDescent="0.25">
      <c r="A29" s="9"/>
      <c r="B29" s="10" t="s">
        <v>57</v>
      </c>
      <c r="C29" s="10" t="s">
        <v>58</v>
      </c>
      <c r="D29" s="11">
        <v>55</v>
      </c>
      <c r="E29" s="12">
        <f t="shared" si="0"/>
        <v>660</v>
      </c>
      <c r="F29" s="20">
        <f t="shared" si="1"/>
        <v>12</v>
      </c>
      <c r="G29" s="13" t="s">
        <v>441</v>
      </c>
      <c r="H29" s="13"/>
      <c r="I29" s="14"/>
      <c r="J29" s="15"/>
      <c r="K29" s="15"/>
      <c r="L29" s="15"/>
      <c r="M29" s="15"/>
      <c r="N29" s="15"/>
      <c r="O29" s="15"/>
      <c r="P29" s="16"/>
      <c r="Q29" s="15"/>
      <c r="R29" s="15">
        <v>12</v>
      </c>
      <c r="S29" s="15"/>
      <c r="T29" s="15"/>
      <c r="U29" s="15"/>
      <c r="V29" s="15"/>
      <c r="W29" s="15"/>
      <c r="X29" s="15"/>
      <c r="Y29" s="15"/>
      <c r="Z29" s="15"/>
      <c r="AA29" s="15"/>
      <c r="AB29" s="16"/>
    </row>
    <row r="30" spans="1:28" s="8" customFormat="1" ht="141.75" customHeight="1" x14ac:dyDescent="0.25">
      <c r="A30" s="9"/>
      <c r="B30" s="10" t="s">
        <v>59</v>
      </c>
      <c r="C30" s="10" t="s">
        <v>60</v>
      </c>
      <c r="D30" s="11">
        <v>65</v>
      </c>
      <c r="E30" s="12">
        <f t="shared" si="0"/>
        <v>195</v>
      </c>
      <c r="F30" s="20">
        <f t="shared" si="1"/>
        <v>3</v>
      </c>
      <c r="G30" s="13" t="s">
        <v>441</v>
      </c>
      <c r="H30" s="13"/>
      <c r="I30" s="14"/>
      <c r="J30" s="15"/>
      <c r="K30" s="15"/>
      <c r="L30" s="15"/>
      <c r="M30" s="15"/>
      <c r="N30" s="15"/>
      <c r="O30" s="15"/>
      <c r="P30" s="16"/>
      <c r="Q30" s="15"/>
      <c r="R30" s="15">
        <v>3</v>
      </c>
      <c r="S30" s="15"/>
      <c r="T30" s="15"/>
      <c r="U30" s="15"/>
      <c r="V30" s="15"/>
      <c r="W30" s="15"/>
      <c r="X30" s="15"/>
      <c r="Y30" s="15"/>
      <c r="Z30" s="15"/>
      <c r="AA30" s="15"/>
      <c r="AB30" s="16"/>
    </row>
    <row r="31" spans="1:28" s="8" customFormat="1" ht="141.75" customHeight="1" x14ac:dyDescent="0.25">
      <c r="A31" s="9"/>
      <c r="B31" s="10" t="s">
        <v>61</v>
      </c>
      <c r="C31" s="10" t="s">
        <v>62</v>
      </c>
      <c r="D31" s="11">
        <v>50</v>
      </c>
      <c r="E31" s="12">
        <f t="shared" si="0"/>
        <v>800</v>
      </c>
      <c r="F31" s="20">
        <f t="shared" si="1"/>
        <v>16</v>
      </c>
      <c r="G31" s="13" t="s">
        <v>441</v>
      </c>
      <c r="H31" s="13"/>
      <c r="I31" s="14"/>
      <c r="J31" s="15"/>
      <c r="K31" s="15"/>
      <c r="L31" s="15"/>
      <c r="M31" s="15"/>
      <c r="N31" s="15"/>
      <c r="O31" s="15"/>
      <c r="P31" s="16">
        <v>1</v>
      </c>
      <c r="Q31" s="15"/>
      <c r="R31" s="15">
        <v>2</v>
      </c>
      <c r="S31" s="15"/>
      <c r="T31" s="15">
        <v>13</v>
      </c>
      <c r="U31" s="15"/>
      <c r="V31" s="15"/>
      <c r="W31" s="15"/>
      <c r="X31" s="15"/>
      <c r="Y31" s="15"/>
      <c r="Z31" s="15"/>
      <c r="AA31" s="15"/>
      <c r="AB31" s="16"/>
    </row>
    <row r="32" spans="1:28" s="8" customFormat="1" ht="141.75" customHeight="1" x14ac:dyDescent="0.25">
      <c r="A32" s="9"/>
      <c r="B32" s="10" t="s">
        <v>63</v>
      </c>
      <c r="C32" s="10" t="s">
        <v>64</v>
      </c>
      <c r="D32" s="11">
        <v>59</v>
      </c>
      <c r="E32" s="12">
        <f t="shared" si="0"/>
        <v>177</v>
      </c>
      <c r="F32" s="20">
        <f t="shared" si="1"/>
        <v>3</v>
      </c>
      <c r="G32" s="13" t="s">
        <v>441</v>
      </c>
      <c r="H32" s="13"/>
      <c r="I32" s="14"/>
      <c r="J32" s="15"/>
      <c r="K32" s="15"/>
      <c r="L32" s="15"/>
      <c r="M32" s="15"/>
      <c r="N32" s="15"/>
      <c r="O32" s="15"/>
      <c r="P32" s="16"/>
      <c r="Q32" s="15"/>
      <c r="R32" s="15"/>
      <c r="S32" s="15"/>
      <c r="T32" s="15"/>
      <c r="U32" s="15"/>
      <c r="V32" s="15"/>
      <c r="W32" s="15"/>
      <c r="X32" s="15">
        <v>3</v>
      </c>
      <c r="Y32" s="15"/>
      <c r="Z32" s="15"/>
      <c r="AA32" s="15"/>
      <c r="AB32" s="16"/>
    </row>
    <row r="33" spans="1:28" s="8" customFormat="1" ht="141.75" customHeight="1" x14ac:dyDescent="0.25">
      <c r="A33" s="9"/>
      <c r="B33" s="10" t="s">
        <v>65</v>
      </c>
      <c r="C33" s="10" t="s">
        <v>66</v>
      </c>
      <c r="D33" s="11">
        <v>65</v>
      </c>
      <c r="E33" s="12">
        <f t="shared" si="0"/>
        <v>2600</v>
      </c>
      <c r="F33" s="20">
        <f t="shared" si="1"/>
        <v>40</v>
      </c>
      <c r="G33" s="13" t="s">
        <v>441</v>
      </c>
      <c r="H33" s="13"/>
      <c r="I33" s="14"/>
      <c r="J33" s="15"/>
      <c r="K33" s="15"/>
      <c r="L33" s="15"/>
      <c r="M33" s="15"/>
      <c r="N33" s="15">
        <v>8</v>
      </c>
      <c r="O33" s="15"/>
      <c r="P33" s="16">
        <v>14</v>
      </c>
      <c r="Q33" s="15"/>
      <c r="R33" s="15">
        <v>13</v>
      </c>
      <c r="S33" s="15"/>
      <c r="T33" s="15">
        <v>5</v>
      </c>
      <c r="U33" s="15"/>
      <c r="V33" s="15"/>
      <c r="W33" s="15"/>
      <c r="X33" s="15"/>
      <c r="Y33" s="15"/>
      <c r="Z33" s="15"/>
      <c r="AA33" s="15"/>
      <c r="AB33" s="16"/>
    </row>
    <row r="34" spans="1:28" s="8" customFormat="1" ht="141.75" customHeight="1" x14ac:dyDescent="0.25">
      <c r="A34" s="9"/>
      <c r="B34" s="10" t="s">
        <v>67</v>
      </c>
      <c r="C34" s="10" t="s">
        <v>68</v>
      </c>
      <c r="D34" s="11">
        <v>18</v>
      </c>
      <c r="E34" s="12">
        <f t="shared" si="0"/>
        <v>54</v>
      </c>
      <c r="F34" s="20">
        <f t="shared" si="1"/>
        <v>3</v>
      </c>
      <c r="G34" s="13" t="s">
        <v>441</v>
      </c>
      <c r="H34" s="13"/>
      <c r="I34" s="14"/>
      <c r="J34" s="15">
        <v>3</v>
      </c>
      <c r="K34" s="15"/>
      <c r="L34" s="15"/>
      <c r="M34" s="15"/>
      <c r="N34" s="15"/>
      <c r="O34" s="15"/>
      <c r="P34" s="16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6"/>
    </row>
    <row r="35" spans="1:28" s="8" customFormat="1" ht="141.75" customHeight="1" x14ac:dyDescent="0.25">
      <c r="A35" s="9"/>
      <c r="B35" s="10" t="s">
        <v>69</v>
      </c>
      <c r="C35" s="10" t="s">
        <v>70</v>
      </c>
      <c r="D35" s="11">
        <v>18</v>
      </c>
      <c r="E35" s="12">
        <f t="shared" si="0"/>
        <v>18</v>
      </c>
      <c r="F35" s="20">
        <f t="shared" si="1"/>
        <v>1</v>
      </c>
      <c r="G35" s="13" t="s">
        <v>441</v>
      </c>
      <c r="H35" s="13"/>
      <c r="I35" s="14"/>
      <c r="J35" s="15"/>
      <c r="K35" s="15"/>
      <c r="L35" s="15"/>
      <c r="M35" s="15"/>
      <c r="N35" s="15"/>
      <c r="O35" s="15"/>
      <c r="P35" s="16"/>
      <c r="Q35" s="15"/>
      <c r="R35" s="15">
        <v>1</v>
      </c>
      <c r="S35" s="15"/>
      <c r="T35" s="15"/>
      <c r="U35" s="15"/>
      <c r="V35" s="15"/>
      <c r="W35" s="15"/>
      <c r="X35" s="15"/>
      <c r="Y35" s="15"/>
      <c r="Z35" s="15"/>
      <c r="AA35" s="15"/>
      <c r="AB35" s="16"/>
    </row>
    <row r="36" spans="1:28" s="8" customFormat="1" ht="141.75" customHeight="1" x14ac:dyDescent="0.25">
      <c r="A36" s="9"/>
      <c r="B36" s="10" t="s">
        <v>71</v>
      </c>
      <c r="C36" s="10" t="s">
        <v>72</v>
      </c>
      <c r="D36" s="11">
        <v>55</v>
      </c>
      <c r="E36" s="12">
        <f t="shared" si="0"/>
        <v>110</v>
      </c>
      <c r="F36" s="20">
        <f t="shared" si="1"/>
        <v>2</v>
      </c>
      <c r="G36" s="13" t="s">
        <v>441</v>
      </c>
      <c r="H36" s="13"/>
      <c r="I36" s="14"/>
      <c r="J36" s="15"/>
      <c r="K36" s="15"/>
      <c r="L36" s="15"/>
      <c r="M36" s="15"/>
      <c r="N36" s="15"/>
      <c r="O36" s="15"/>
      <c r="P36" s="16">
        <v>2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6"/>
    </row>
    <row r="37" spans="1:28" s="8" customFormat="1" ht="141.75" customHeight="1" x14ac:dyDescent="0.25">
      <c r="A37" s="9"/>
      <c r="B37" s="10" t="s">
        <v>73</v>
      </c>
      <c r="C37" s="10" t="s">
        <v>74</v>
      </c>
      <c r="D37" s="11">
        <v>65</v>
      </c>
      <c r="E37" s="12">
        <f t="shared" si="0"/>
        <v>455</v>
      </c>
      <c r="F37" s="20">
        <f t="shared" si="1"/>
        <v>7</v>
      </c>
      <c r="G37" s="13" t="s">
        <v>441</v>
      </c>
      <c r="H37" s="13"/>
      <c r="I37" s="14"/>
      <c r="J37" s="15"/>
      <c r="K37" s="15"/>
      <c r="L37" s="15"/>
      <c r="M37" s="15"/>
      <c r="N37" s="15"/>
      <c r="O37" s="15"/>
      <c r="P37" s="16">
        <v>5</v>
      </c>
      <c r="Q37" s="15"/>
      <c r="R37" s="15">
        <v>2</v>
      </c>
      <c r="S37" s="15"/>
      <c r="T37" s="15"/>
      <c r="U37" s="15"/>
      <c r="V37" s="15"/>
      <c r="W37" s="15"/>
      <c r="X37" s="15"/>
      <c r="Y37" s="15"/>
      <c r="Z37" s="15"/>
      <c r="AA37" s="15"/>
      <c r="AB37" s="16"/>
    </row>
    <row r="38" spans="1:28" s="8" customFormat="1" ht="141.75" customHeight="1" x14ac:dyDescent="0.25">
      <c r="A38" s="9"/>
      <c r="B38" s="10" t="s">
        <v>75</v>
      </c>
      <c r="C38" s="10" t="s">
        <v>76</v>
      </c>
      <c r="D38" s="11">
        <v>55</v>
      </c>
      <c r="E38" s="12">
        <f t="shared" si="0"/>
        <v>275</v>
      </c>
      <c r="F38" s="20">
        <f t="shared" si="1"/>
        <v>5</v>
      </c>
      <c r="G38" s="13" t="s">
        <v>441</v>
      </c>
      <c r="H38" s="13"/>
      <c r="I38" s="14"/>
      <c r="J38" s="15"/>
      <c r="K38" s="15"/>
      <c r="L38" s="15"/>
      <c r="M38" s="15"/>
      <c r="N38" s="15"/>
      <c r="O38" s="15"/>
      <c r="P38" s="16">
        <v>2</v>
      </c>
      <c r="Q38" s="15"/>
      <c r="R38" s="15"/>
      <c r="S38" s="15">
        <v>3</v>
      </c>
      <c r="T38" s="15"/>
      <c r="U38" s="15"/>
      <c r="V38" s="15"/>
      <c r="W38" s="15"/>
      <c r="X38" s="15"/>
      <c r="Y38" s="15"/>
      <c r="Z38" s="15"/>
      <c r="AA38" s="15"/>
      <c r="AB38" s="16"/>
    </row>
    <row r="39" spans="1:28" s="8" customFormat="1" ht="141.75" customHeight="1" x14ac:dyDescent="0.25">
      <c r="A39" s="9"/>
      <c r="B39" s="10" t="s">
        <v>77</v>
      </c>
      <c r="C39" s="10" t="s">
        <v>78</v>
      </c>
      <c r="D39" s="11">
        <v>125</v>
      </c>
      <c r="E39" s="12">
        <f t="shared" si="0"/>
        <v>125</v>
      </c>
      <c r="F39" s="20">
        <f t="shared" si="1"/>
        <v>1</v>
      </c>
      <c r="G39" s="13" t="s">
        <v>441</v>
      </c>
      <c r="H39" s="13"/>
      <c r="I39" s="14"/>
      <c r="J39" s="15"/>
      <c r="K39" s="15"/>
      <c r="L39" s="15"/>
      <c r="M39" s="15"/>
      <c r="N39" s="15"/>
      <c r="O39" s="15"/>
      <c r="P39" s="16">
        <v>1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</row>
    <row r="40" spans="1:28" s="8" customFormat="1" ht="141.75" customHeight="1" x14ac:dyDescent="0.25">
      <c r="A40" s="9"/>
      <c r="B40" s="10" t="s">
        <v>79</v>
      </c>
      <c r="C40" s="10" t="s">
        <v>80</v>
      </c>
      <c r="D40" s="11">
        <v>22</v>
      </c>
      <c r="E40" s="12">
        <f t="shared" si="0"/>
        <v>132</v>
      </c>
      <c r="F40" s="20">
        <f t="shared" si="1"/>
        <v>6</v>
      </c>
      <c r="G40" s="13" t="s">
        <v>457</v>
      </c>
      <c r="H40" s="13"/>
      <c r="I40" s="14"/>
      <c r="J40" s="15">
        <v>1</v>
      </c>
      <c r="K40" s="15"/>
      <c r="L40" s="15">
        <v>1</v>
      </c>
      <c r="M40" s="15"/>
      <c r="N40" s="15">
        <v>1</v>
      </c>
      <c r="O40" s="15"/>
      <c r="P40" s="16"/>
      <c r="Q40" s="15"/>
      <c r="R40" s="15">
        <v>2</v>
      </c>
      <c r="S40" s="15"/>
      <c r="T40" s="15">
        <v>1</v>
      </c>
      <c r="U40" s="15"/>
      <c r="V40" s="15"/>
      <c r="W40" s="15"/>
      <c r="X40" s="15"/>
      <c r="Y40" s="15"/>
      <c r="Z40" s="15"/>
      <c r="AA40" s="15"/>
      <c r="AB40" s="16"/>
    </row>
    <row r="41" spans="1:28" s="8" customFormat="1" ht="141.75" customHeight="1" x14ac:dyDescent="0.25">
      <c r="A41" s="9"/>
      <c r="B41" s="10" t="s">
        <v>81</v>
      </c>
      <c r="C41" s="10" t="s">
        <v>82</v>
      </c>
      <c r="D41" s="11">
        <v>35</v>
      </c>
      <c r="E41" s="12">
        <f t="shared" si="0"/>
        <v>35</v>
      </c>
      <c r="F41" s="20">
        <f t="shared" si="1"/>
        <v>1</v>
      </c>
      <c r="G41" s="13" t="s">
        <v>457</v>
      </c>
      <c r="H41" s="13"/>
      <c r="I41" s="14"/>
      <c r="J41" s="15"/>
      <c r="K41" s="15"/>
      <c r="L41" s="15"/>
      <c r="M41" s="15"/>
      <c r="N41" s="15"/>
      <c r="O41" s="15"/>
      <c r="P41" s="16"/>
      <c r="Q41" s="15"/>
      <c r="R41" s="15"/>
      <c r="S41" s="15"/>
      <c r="T41" s="15">
        <v>1</v>
      </c>
      <c r="U41" s="15"/>
      <c r="V41" s="15"/>
      <c r="W41" s="15"/>
      <c r="X41" s="15"/>
      <c r="Y41" s="15"/>
      <c r="Z41" s="15"/>
      <c r="AA41" s="15"/>
      <c r="AB41" s="16"/>
    </row>
    <row r="42" spans="1:28" s="8" customFormat="1" ht="141.75" customHeight="1" x14ac:dyDescent="0.25">
      <c r="A42" s="9"/>
      <c r="B42" s="10" t="s">
        <v>83</v>
      </c>
      <c r="C42" s="10" t="s">
        <v>84</v>
      </c>
      <c r="D42" s="11">
        <v>189.95</v>
      </c>
      <c r="E42" s="12">
        <f t="shared" si="0"/>
        <v>189.95</v>
      </c>
      <c r="F42" s="20">
        <f t="shared" si="1"/>
        <v>1</v>
      </c>
      <c r="G42" s="13" t="s">
        <v>457</v>
      </c>
      <c r="H42" s="13"/>
      <c r="I42" s="14"/>
      <c r="J42" s="15"/>
      <c r="K42" s="15"/>
      <c r="L42" s="15"/>
      <c r="M42" s="15"/>
      <c r="N42" s="15"/>
      <c r="O42" s="15"/>
      <c r="P42" s="16"/>
      <c r="Q42" s="15"/>
      <c r="R42" s="15">
        <v>1</v>
      </c>
      <c r="S42" s="15"/>
      <c r="T42" s="15"/>
      <c r="U42" s="15"/>
      <c r="V42" s="15"/>
      <c r="W42" s="15"/>
      <c r="X42" s="15"/>
      <c r="Y42" s="15"/>
      <c r="Z42" s="15"/>
      <c r="AA42" s="15"/>
      <c r="AB42" s="16"/>
    </row>
    <row r="43" spans="1:28" s="8" customFormat="1" ht="141.75" customHeight="1" x14ac:dyDescent="0.25">
      <c r="A43" s="9"/>
      <c r="B43" s="10" t="s">
        <v>85</v>
      </c>
      <c r="C43" s="10" t="s">
        <v>86</v>
      </c>
      <c r="D43" s="11">
        <v>95</v>
      </c>
      <c r="E43" s="12">
        <f t="shared" si="0"/>
        <v>380</v>
      </c>
      <c r="F43" s="20">
        <f t="shared" si="1"/>
        <v>4</v>
      </c>
      <c r="G43" s="13" t="s">
        <v>457</v>
      </c>
      <c r="H43" s="13"/>
      <c r="I43" s="14"/>
      <c r="J43" s="15"/>
      <c r="K43" s="15">
        <v>1</v>
      </c>
      <c r="L43" s="15">
        <v>3</v>
      </c>
      <c r="M43" s="15"/>
      <c r="N43" s="15"/>
      <c r="O43" s="15"/>
      <c r="P43" s="16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6"/>
    </row>
    <row r="44" spans="1:28" s="8" customFormat="1" ht="141.75" customHeight="1" x14ac:dyDescent="0.25">
      <c r="A44" s="9"/>
      <c r="B44" s="10" t="s">
        <v>87</v>
      </c>
      <c r="C44" s="10" t="s">
        <v>88</v>
      </c>
      <c r="D44" s="11">
        <v>95</v>
      </c>
      <c r="E44" s="12">
        <f t="shared" si="0"/>
        <v>285</v>
      </c>
      <c r="F44" s="20">
        <f t="shared" si="1"/>
        <v>3</v>
      </c>
      <c r="G44" s="13" t="s">
        <v>457</v>
      </c>
      <c r="H44" s="13"/>
      <c r="I44" s="14"/>
      <c r="J44" s="15"/>
      <c r="K44" s="15"/>
      <c r="L44" s="15">
        <v>3</v>
      </c>
      <c r="M44" s="15"/>
      <c r="N44" s="15"/>
      <c r="O44" s="15"/>
      <c r="P44" s="16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6"/>
    </row>
    <row r="45" spans="1:28" s="8" customFormat="1" ht="141.75" customHeight="1" x14ac:dyDescent="0.25">
      <c r="A45" s="9"/>
      <c r="B45" s="10" t="s">
        <v>89</v>
      </c>
      <c r="C45" s="10" t="s">
        <v>90</v>
      </c>
      <c r="D45" s="11">
        <v>95</v>
      </c>
      <c r="E45" s="12">
        <f t="shared" si="0"/>
        <v>1235</v>
      </c>
      <c r="F45" s="20">
        <f t="shared" si="1"/>
        <v>13</v>
      </c>
      <c r="G45" s="13" t="s">
        <v>457</v>
      </c>
      <c r="H45" s="13"/>
      <c r="I45" s="14"/>
      <c r="J45" s="15">
        <v>2</v>
      </c>
      <c r="K45" s="15"/>
      <c r="L45" s="15"/>
      <c r="M45" s="15"/>
      <c r="N45" s="15">
        <v>3</v>
      </c>
      <c r="O45" s="15"/>
      <c r="P45" s="16">
        <v>8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6"/>
    </row>
    <row r="46" spans="1:28" s="8" customFormat="1" ht="141.75" customHeight="1" x14ac:dyDescent="0.25">
      <c r="A46" s="9"/>
      <c r="B46" s="10" t="s">
        <v>91</v>
      </c>
      <c r="C46" s="10" t="s">
        <v>92</v>
      </c>
      <c r="D46" s="11">
        <v>120</v>
      </c>
      <c r="E46" s="12">
        <f t="shared" si="0"/>
        <v>360</v>
      </c>
      <c r="F46" s="20">
        <f t="shared" si="1"/>
        <v>3</v>
      </c>
      <c r="G46" s="13" t="s">
        <v>457</v>
      </c>
      <c r="H46" s="13"/>
      <c r="I46" s="14"/>
      <c r="J46" s="15"/>
      <c r="K46" s="15"/>
      <c r="L46" s="15">
        <v>3</v>
      </c>
      <c r="M46" s="15"/>
      <c r="N46" s="15"/>
      <c r="O46" s="15"/>
      <c r="P46" s="16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6"/>
    </row>
    <row r="47" spans="1:28" s="8" customFormat="1" ht="141.75" customHeight="1" x14ac:dyDescent="0.25">
      <c r="A47" s="9"/>
      <c r="B47" s="10" t="s">
        <v>93</v>
      </c>
      <c r="C47" s="10" t="s">
        <v>94</v>
      </c>
      <c r="D47" s="11">
        <v>95</v>
      </c>
      <c r="E47" s="12">
        <f t="shared" si="0"/>
        <v>4085</v>
      </c>
      <c r="F47" s="20">
        <f t="shared" si="1"/>
        <v>43</v>
      </c>
      <c r="G47" s="13" t="s">
        <v>457</v>
      </c>
      <c r="H47" s="13"/>
      <c r="I47" s="14"/>
      <c r="J47" s="15">
        <v>6</v>
      </c>
      <c r="K47" s="15"/>
      <c r="L47" s="15">
        <v>6</v>
      </c>
      <c r="M47" s="15"/>
      <c r="N47" s="15">
        <v>13</v>
      </c>
      <c r="O47" s="15"/>
      <c r="P47" s="16">
        <v>11</v>
      </c>
      <c r="Q47" s="15">
        <v>7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</row>
    <row r="48" spans="1:28" s="8" customFormat="1" ht="141.75" customHeight="1" x14ac:dyDescent="0.25">
      <c r="A48" s="9"/>
      <c r="B48" s="10" t="s">
        <v>95</v>
      </c>
      <c r="C48" s="10" t="s">
        <v>96</v>
      </c>
      <c r="D48" s="11">
        <v>95</v>
      </c>
      <c r="E48" s="12">
        <f t="shared" si="0"/>
        <v>1235</v>
      </c>
      <c r="F48" s="20">
        <f t="shared" si="1"/>
        <v>13</v>
      </c>
      <c r="G48" s="13" t="s">
        <v>457</v>
      </c>
      <c r="H48" s="13"/>
      <c r="I48" s="14"/>
      <c r="J48" s="15">
        <v>6</v>
      </c>
      <c r="K48" s="15"/>
      <c r="L48" s="15">
        <v>2</v>
      </c>
      <c r="M48" s="15"/>
      <c r="N48" s="15">
        <v>5</v>
      </c>
      <c r="O48" s="15"/>
      <c r="P48" s="16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6"/>
    </row>
    <row r="49" spans="1:28" s="8" customFormat="1" ht="141.75" customHeight="1" x14ac:dyDescent="0.25">
      <c r="A49" s="9"/>
      <c r="B49" s="10" t="s">
        <v>97</v>
      </c>
      <c r="C49" s="10" t="s">
        <v>98</v>
      </c>
      <c r="D49" s="11">
        <v>95</v>
      </c>
      <c r="E49" s="12">
        <f t="shared" si="0"/>
        <v>665</v>
      </c>
      <c r="F49" s="20">
        <f t="shared" si="1"/>
        <v>7</v>
      </c>
      <c r="G49" s="13" t="s">
        <v>457</v>
      </c>
      <c r="H49" s="13"/>
      <c r="I49" s="14"/>
      <c r="J49" s="15"/>
      <c r="K49" s="15"/>
      <c r="L49" s="15">
        <v>1</v>
      </c>
      <c r="M49" s="15">
        <v>1</v>
      </c>
      <c r="N49" s="15">
        <v>5</v>
      </c>
      <c r="O49" s="15"/>
      <c r="P49" s="16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6"/>
    </row>
    <row r="50" spans="1:28" s="8" customFormat="1" ht="141.75" customHeight="1" x14ac:dyDescent="0.25">
      <c r="A50" s="9"/>
      <c r="B50" s="10" t="s">
        <v>99</v>
      </c>
      <c r="C50" s="10" t="s">
        <v>100</v>
      </c>
      <c r="D50" s="11">
        <v>120</v>
      </c>
      <c r="E50" s="12">
        <f t="shared" si="0"/>
        <v>960</v>
      </c>
      <c r="F50" s="20">
        <f t="shared" si="1"/>
        <v>8</v>
      </c>
      <c r="G50" s="13" t="s">
        <v>457</v>
      </c>
      <c r="H50" s="13"/>
      <c r="I50" s="14"/>
      <c r="J50" s="15">
        <v>1</v>
      </c>
      <c r="K50" s="15"/>
      <c r="L50" s="15">
        <v>3</v>
      </c>
      <c r="M50" s="15">
        <v>1</v>
      </c>
      <c r="N50" s="15"/>
      <c r="O50" s="15"/>
      <c r="P50" s="16"/>
      <c r="Q50" s="15"/>
      <c r="R50" s="15"/>
      <c r="S50" s="15"/>
      <c r="T50" s="15">
        <v>3</v>
      </c>
      <c r="U50" s="15"/>
      <c r="V50" s="15"/>
      <c r="W50" s="15"/>
      <c r="X50" s="15"/>
      <c r="Y50" s="15"/>
      <c r="Z50" s="15"/>
      <c r="AA50" s="15"/>
      <c r="AB50" s="16"/>
    </row>
    <row r="51" spans="1:28" s="8" customFormat="1" ht="141.75" customHeight="1" x14ac:dyDescent="0.25">
      <c r="A51" s="9"/>
      <c r="B51" s="10" t="s">
        <v>101</v>
      </c>
      <c r="C51" s="10" t="s">
        <v>102</v>
      </c>
      <c r="D51" s="11">
        <v>120</v>
      </c>
      <c r="E51" s="12">
        <f t="shared" si="0"/>
        <v>240</v>
      </c>
      <c r="F51" s="20">
        <f t="shared" si="1"/>
        <v>2</v>
      </c>
      <c r="G51" s="13" t="s">
        <v>457</v>
      </c>
      <c r="H51" s="13"/>
      <c r="I51" s="14"/>
      <c r="J51" s="15">
        <v>2</v>
      </c>
      <c r="K51" s="15"/>
      <c r="L51" s="15"/>
      <c r="M51" s="15"/>
      <c r="N51" s="15"/>
      <c r="O51" s="15"/>
      <c r="P51" s="16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6"/>
    </row>
    <row r="52" spans="1:28" s="8" customFormat="1" ht="141.75" customHeight="1" x14ac:dyDescent="0.25">
      <c r="A52" s="9"/>
      <c r="B52" s="10" t="s">
        <v>103</v>
      </c>
      <c r="C52" s="10" t="s">
        <v>104</v>
      </c>
      <c r="D52" s="11">
        <v>120</v>
      </c>
      <c r="E52" s="12">
        <f t="shared" si="0"/>
        <v>4440</v>
      </c>
      <c r="F52" s="20">
        <f t="shared" si="1"/>
        <v>37</v>
      </c>
      <c r="G52" s="13" t="s">
        <v>457</v>
      </c>
      <c r="H52" s="13"/>
      <c r="I52" s="14"/>
      <c r="J52" s="15">
        <v>10</v>
      </c>
      <c r="K52" s="15"/>
      <c r="L52" s="15">
        <v>4</v>
      </c>
      <c r="M52" s="15"/>
      <c r="N52" s="15">
        <v>1</v>
      </c>
      <c r="O52" s="15">
        <v>3</v>
      </c>
      <c r="P52" s="16"/>
      <c r="Q52" s="15"/>
      <c r="R52" s="15">
        <v>1</v>
      </c>
      <c r="S52" s="15"/>
      <c r="T52" s="15"/>
      <c r="U52" s="15">
        <v>18</v>
      </c>
      <c r="V52" s="15"/>
      <c r="W52" s="15"/>
      <c r="X52" s="15"/>
      <c r="Y52" s="15"/>
      <c r="Z52" s="15"/>
      <c r="AA52" s="15"/>
      <c r="AB52" s="16"/>
    </row>
    <row r="53" spans="1:28" s="8" customFormat="1" ht="141.75" customHeight="1" x14ac:dyDescent="0.25">
      <c r="A53" s="9"/>
      <c r="B53" s="10" t="s">
        <v>105</v>
      </c>
      <c r="C53" s="10" t="s">
        <v>106</v>
      </c>
      <c r="D53" s="11">
        <v>120</v>
      </c>
      <c r="E53" s="12">
        <f t="shared" si="0"/>
        <v>1560</v>
      </c>
      <c r="F53" s="20">
        <f t="shared" si="1"/>
        <v>13</v>
      </c>
      <c r="G53" s="13" t="s">
        <v>457</v>
      </c>
      <c r="H53" s="13"/>
      <c r="I53" s="14"/>
      <c r="J53" s="15">
        <v>8</v>
      </c>
      <c r="K53" s="15"/>
      <c r="L53" s="15"/>
      <c r="M53" s="15"/>
      <c r="N53" s="15">
        <v>5</v>
      </c>
      <c r="O53" s="15"/>
      <c r="P53" s="16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</row>
    <row r="54" spans="1:28" s="8" customFormat="1" ht="141.75" customHeight="1" x14ac:dyDescent="0.25">
      <c r="A54" s="9"/>
      <c r="B54" s="10" t="s">
        <v>107</v>
      </c>
      <c r="C54" s="10" t="s">
        <v>108</v>
      </c>
      <c r="D54" s="11">
        <v>120</v>
      </c>
      <c r="E54" s="12">
        <f t="shared" si="0"/>
        <v>240</v>
      </c>
      <c r="F54" s="20">
        <f t="shared" si="1"/>
        <v>2</v>
      </c>
      <c r="G54" s="13" t="s">
        <v>457</v>
      </c>
      <c r="H54" s="13"/>
      <c r="I54" s="14"/>
      <c r="J54" s="15"/>
      <c r="K54" s="15"/>
      <c r="L54" s="15"/>
      <c r="M54" s="15"/>
      <c r="N54" s="15"/>
      <c r="O54" s="15"/>
      <c r="P54" s="16">
        <v>2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6"/>
    </row>
    <row r="55" spans="1:28" s="8" customFormat="1" ht="141.75" customHeight="1" x14ac:dyDescent="0.25">
      <c r="A55" s="9"/>
      <c r="B55" s="10" t="s">
        <v>109</v>
      </c>
      <c r="C55" s="10" t="s">
        <v>110</v>
      </c>
      <c r="D55" s="11">
        <v>100</v>
      </c>
      <c r="E55" s="12">
        <f t="shared" si="0"/>
        <v>200</v>
      </c>
      <c r="F55" s="20">
        <f t="shared" si="1"/>
        <v>2</v>
      </c>
      <c r="G55" s="13" t="s">
        <v>457</v>
      </c>
      <c r="H55" s="13"/>
      <c r="I55" s="14"/>
      <c r="J55" s="15">
        <v>2</v>
      </c>
      <c r="K55" s="15"/>
      <c r="L55" s="15"/>
      <c r="M55" s="15"/>
      <c r="N55" s="15"/>
      <c r="O55" s="15"/>
      <c r="P55" s="1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6"/>
    </row>
    <row r="56" spans="1:28" s="8" customFormat="1" ht="141.75" customHeight="1" x14ac:dyDescent="0.25">
      <c r="A56" s="9"/>
      <c r="B56" s="10" t="s">
        <v>111</v>
      </c>
      <c r="C56" s="10" t="s">
        <v>112</v>
      </c>
      <c r="D56" s="11">
        <v>100</v>
      </c>
      <c r="E56" s="12">
        <f t="shared" si="0"/>
        <v>100</v>
      </c>
      <c r="F56" s="20">
        <f t="shared" si="1"/>
        <v>1</v>
      </c>
      <c r="G56" s="13" t="s">
        <v>457</v>
      </c>
      <c r="H56" s="13"/>
      <c r="I56" s="14"/>
      <c r="J56" s="15">
        <v>1</v>
      </c>
      <c r="K56" s="15"/>
      <c r="L56" s="15"/>
      <c r="M56" s="15"/>
      <c r="N56" s="15"/>
      <c r="O56" s="15"/>
      <c r="P56" s="1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</row>
    <row r="57" spans="1:28" s="8" customFormat="1" ht="141.75" customHeight="1" x14ac:dyDescent="0.25">
      <c r="A57" s="9"/>
      <c r="B57" s="10" t="s">
        <v>113</v>
      </c>
      <c r="C57" s="10" t="s">
        <v>114</v>
      </c>
      <c r="D57" s="11">
        <v>100</v>
      </c>
      <c r="E57" s="12">
        <f t="shared" si="0"/>
        <v>900</v>
      </c>
      <c r="F57" s="20">
        <f t="shared" si="1"/>
        <v>9</v>
      </c>
      <c r="G57" s="13" t="s">
        <v>457</v>
      </c>
      <c r="H57" s="13"/>
      <c r="I57" s="14"/>
      <c r="J57" s="15"/>
      <c r="K57" s="15">
        <v>3</v>
      </c>
      <c r="L57" s="15"/>
      <c r="M57" s="15"/>
      <c r="N57" s="15"/>
      <c r="O57" s="15"/>
      <c r="P57" s="16"/>
      <c r="Q57" s="15"/>
      <c r="R57" s="15"/>
      <c r="S57" s="15">
        <v>2</v>
      </c>
      <c r="T57" s="15">
        <v>1</v>
      </c>
      <c r="U57" s="15">
        <v>2</v>
      </c>
      <c r="V57" s="15">
        <v>1</v>
      </c>
      <c r="W57" s="15"/>
      <c r="X57" s="15"/>
      <c r="Y57" s="15"/>
      <c r="Z57" s="15"/>
      <c r="AA57" s="15"/>
      <c r="AB57" s="16"/>
    </row>
    <row r="58" spans="1:28" s="8" customFormat="1" ht="141.75" customHeight="1" x14ac:dyDescent="0.25">
      <c r="A58" s="9"/>
      <c r="B58" s="10" t="s">
        <v>115</v>
      </c>
      <c r="C58" s="10" t="s">
        <v>116</v>
      </c>
      <c r="D58" s="11">
        <v>120</v>
      </c>
      <c r="E58" s="12">
        <f t="shared" si="0"/>
        <v>2760</v>
      </c>
      <c r="F58" s="20">
        <f t="shared" si="1"/>
        <v>23</v>
      </c>
      <c r="G58" s="13" t="s">
        <v>457</v>
      </c>
      <c r="H58" s="13"/>
      <c r="I58" s="14"/>
      <c r="J58" s="15">
        <v>2</v>
      </c>
      <c r="K58" s="15"/>
      <c r="L58" s="15">
        <v>3</v>
      </c>
      <c r="M58" s="15">
        <v>1</v>
      </c>
      <c r="N58" s="15">
        <v>3</v>
      </c>
      <c r="O58" s="15">
        <v>3</v>
      </c>
      <c r="P58" s="16">
        <v>7</v>
      </c>
      <c r="Q58" s="15">
        <v>1</v>
      </c>
      <c r="R58" s="15">
        <v>1</v>
      </c>
      <c r="S58" s="15">
        <v>1</v>
      </c>
      <c r="T58" s="15">
        <v>1</v>
      </c>
      <c r="U58" s="15"/>
      <c r="V58" s="15"/>
      <c r="W58" s="15"/>
      <c r="X58" s="15"/>
      <c r="Y58" s="15"/>
      <c r="Z58" s="15"/>
      <c r="AA58" s="15"/>
      <c r="AB58" s="16"/>
    </row>
    <row r="59" spans="1:28" s="8" customFormat="1" ht="141.75" customHeight="1" x14ac:dyDescent="0.25">
      <c r="A59" s="9"/>
      <c r="B59" s="10" t="s">
        <v>117</v>
      </c>
      <c r="C59" s="10" t="s">
        <v>118</v>
      </c>
      <c r="D59" s="11">
        <v>120</v>
      </c>
      <c r="E59" s="12">
        <f t="shared" si="0"/>
        <v>240</v>
      </c>
      <c r="F59" s="20">
        <f t="shared" si="1"/>
        <v>2</v>
      </c>
      <c r="G59" s="13" t="s">
        <v>457</v>
      </c>
      <c r="H59" s="13"/>
      <c r="I59" s="14"/>
      <c r="J59" s="15">
        <v>2</v>
      </c>
      <c r="K59" s="15"/>
      <c r="L59" s="15"/>
      <c r="M59" s="15"/>
      <c r="N59" s="15"/>
      <c r="O59" s="15"/>
      <c r="P59" s="16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</row>
    <row r="60" spans="1:28" s="8" customFormat="1" ht="141.75" customHeight="1" x14ac:dyDescent="0.25">
      <c r="A60" s="9"/>
      <c r="B60" s="10" t="s">
        <v>119</v>
      </c>
      <c r="C60" s="10" t="s">
        <v>120</v>
      </c>
      <c r="D60" s="11">
        <v>99</v>
      </c>
      <c r="E60" s="12">
        <f t="shared" si="0"/>
        <v>7524</v>
      </c>
      <c r="F60" s="20">
        <f t="shared" si="1"/>
        <v>76</v>
      </c>
      <c r="G60" s="13" t="s">
        <v>457</v>
      </c>
      <c r="H60" s="13"/>
      <c r="I60" s="14"/>
      <c r="J60" s="15">
        <v>12</v>
      </c>
      <c r="K60" s="15"/>
      <c r="L60" s="15">
        <v>12</v>
      </c>
      <c r="M60" s="15"/>
      <c r="N60" s="15">
        <v>14</v>
      </c>
      <c r="O60" s="15">
        <v>6</v>
      </c>
      <c r="P60" s="16">
        <v>22</v>
      </c>
      <c r="Q60" s="15">
        <v>10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6"/>
    </row>
    <row r="61" spans="1:28" s="8" customFormat="1" ht="141.75" customHeight="1" x14ac:dyDescent="0.25">
      <c r="A61" s="9"/>
      <c r="B61" s="10" t="s">
        <v>121</v>
      </c>
      <c r="C61" s="10" t="s">
        <v>122</v>
      </c>
      <c r="D61" s="11">
        <v>99</v>
      </c>
      <c r="E61" s="12">
        <f t="shared" si="0"/>
        <v>396</v>
      </c>
      <c r="F61" s="20">
        <f t="shared" si="1"/>
        <v>4</v>
      </c>
      <c r="G61" s="13" t="s">
        <v>457</v>
      </c>
      <c r="H61" s="13"/>
      <c r="I61" s="14"/>
      <c r="J61" s="15"/>
      <c r="K61" s="15"/>
      <c r="L61" s="15"/>
      <c r="M61" s="15"/>
      <c r="N61" s="15"/>
      <c r="O61" s="15"/>
      <c r="P61" s="16">
        <v>1</v>
      </c>
      <c r="Q61" s="15"/>
      <c r="R61" s="15"/>
      <c r="S61" s="15"/>
      <c r="T61" s="15">
        <v>3</v>
      </c>
      <c r="U61" s="15"/>
      <c r="V61" s="15"/>
      <c r="W61" s="15"/>
      <c r="X61" s="15"/>
      <c r="Y61" s="15"/>
      <c r="Z61" s="15"/>
      <c r="AA61" s="15"/>
      <c r="AB61" s="16"/>
    </row>
    <row r="62" spans="1:28" s="8" customFormat="1" ht="141.75" customHeight="1" x14ac:dyDescent="0.25">
      <c r="A62" s="9"/>
      <c r="B62" s="10" t="s">
        <v>123</v>
      </c>
      <c r="C62" s="10" t="s">
        <v>124</v>
      </c>
      <c r="D62" s="11">
        <v>99</v>
      </c>
      <c r="E62" s="12">
        <f t="shared" si="0"/>
        <v>891</v>
      </c>
      <c r="F62" s="20">
        <f t="shared" si="1"/>
        <v>9</v>
      </c>
      <c r="G62" s="13" t="s">
        <v>457</v>
      </c>
      <c r="H62" s="13"/>
      <c r="I62" s="14"/>
      <c r="J62" s="15">
        <v>6</v>
      </c>
      <c r="K62" s="15"/>
      <c r="L62" s="15"/>
      <c r="M62" s="15"/>
      <c r="N62" s="15"/>
      <c r="O62" s="15"/>
      <c r="P62" s="16">
        <v>3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6"/>
    </row>
    <row r="63" spans="1:28" s="8" customFormat="1" ht="141.75" customHeight="1" x14ac:dyDescent="0.25">
      <c r="A63" s="9"/>
      <c r="B63" s="10" t="s">
        <v>125</v>
      </c>
      <c r="C63" s="10" t="s">
        <v>126</v>
      </c>
      <c r="D63" s="11">
        <v>99</v>
      </c>
      <c r="E63" s="12">
        <f t="shared" si="0"/>
        <v>198</v>
      </c>
      <c r="F63" s="20">
        <f t="shared" si="1"/>
        <v>2</v>
      </c>
      <c r="G63" s="13" t="s">
        <v>457</v>
      </c>
      <c r="H63" s="13"/>
      <c r="I63" s="14"/>
      <c r="J63" s="15"/>
      <c r="K63" s="15"/>
      <c r="L63" s="15"/>
      <c r="M63" s="15"/>
      <c r="N63" s="15">
        <v>2</v>
      </c>
      <c r="O63" s="15"/>
      <c r="P63" s="16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6"/>
    </row>
    <row r="64" spans="1:28" s="8" customFormat="1" ht="141.75" customHeight="1" x14ac:dyDescent="0.25">
      <c r="A64" s="9"/>
      <c r="B64" s="10" t="s">
        <v>127</v>
      </c>
      <c r="C64" s="10" t="s">
        <v>128</v>
      </c>
      <c r="D64" s="11">
        <v>99</v>
      </c>
      <c r="E64" s="12">
        <f t="shared" si="0"/>
        <v>1782</v>
      </c>
      <c r="F64" s="20">
        <f t="shared" si="1"/>
        <v>18</v>
      </c>
      <c r="G64" s="13" t="s">
        <v>457</v>
      </c>
      <c r="H64" s="13"/>
      <c r="I64" s="14"/>
      <c r="J64" s="15"/>
      <c r="K64" s="15">
        <v>3</v>
      </c>
      <c r="L64" s="15">
        <v>2</v>
      </c>
      <c r="M64" s="15"/>
      <c r="N64" s="15">
        <v>2</v>
      </c>
      <c r="O64" s="15">
        <v>5</v>
      </c>
      <c r="P64" s="16">
        <v>4</v>
      </c>
      <c r="Q64" s="15"/>
      <c r="R64" s="15"/>
      <c r="S64" s="15"/>
      <c r="T64" s="15">
        <v>2</v>
      </c>
      <c r="U64" s="15"/>
      <c r="V64" s="15"/>
      <c r="W64" s="15"/>
      <c r="X64" s="15"/>
      <c r="Y64" s="15"/>
      <c r="Z64" s="15"/>
      <c r="AA64" s="15"/>
      <c r="AB64" s="16"/>
    </row>
    <row r="65" spans="1:28" s="8" customFormat="1" ht="141.75" customHeight="1" x14ac:dyDescent="0.25">
      <c r="A65" s="9"/>
      <c r="B65" s="10" t="s">
        <v>129</v>
      </c>
      <c r="C65" s="10" t="s">
        <v>130</v>
      </c>
      <c r="D65" s="11">
        <v>99</v>
      </c>
      <c r="E65" s="12">
        <f t="shared" si="0"/>
        <v>198</v>
      </c>
      <c r="F65" s="20">
        <f t="shared" si="1"/>
        <v>2</v>
      </c>
      <c r="G65" s="13" t="s">
        <v>457</v>
      </c>
      <c r="H65" s="13"/>
      <c r="I65" s="14"/>
      <c r="J65" s="15"/>
      <c r="K65" s="15"/>
      <c r="L65" s="15"/>
      <c r="M65" s="15">
        <v>1</v>
      </c>
      <c r="N65" s="15">
        <v>1</v>
      </c>
      <c r="O65" s="15"/>
      <c r="P65" s="16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6"/>
    </row>
    <row r="66" spans="1:28" s="8" customFormat="1" ht="141.75" customHeight="1" x14ac:dyDescent="0.25">
      <c r="A66" s="9"/>
      <c r="B66" s="10" t="s">
        <v>131</v>
      </c>
      <c r="C66" s="10" t="s">
        <v>132</v>
      </c>
      <c r="D66" s="11">
        <v>130</v>
      </c>
      <c r="E66" s="12">
        <f t="shared" si="0"/>
        <v>1430</v>
      </c>
      <c r="F66" s="20">
        <f t="shared" si="1"/>
        <v>11</v>
      </c>
      <c r="G66" s="13" t="s">
        <v>457</v>
      </c>
      <c r="H66" s="13"/>
      <c r="I66" s="14"/>
      <c r="J66" s="15">
        <v>1</v>
      </c>
      <c r="K66" s="15"/>
      <c r="L66" s="15"/>
      <c r="M66" s="15">
        <v>1</v>
      </c>
      <c r="N66" s="15">
        <v>1</v>
      </c>
      <c r="O66" s="15"/>
      <c r="P66" s="16">
        <v>2</v>
      </c>
      <c r="Q66" s="15">
        <v>2</v>
      </c>
      <c r="R66" s="15">
        <v>3</v>
      </c>
      <c r="S66" s="15"/>
      <c r="T66" s="15">
        <v>1</v>
      </c>
      <c r="U66" s="15"/>
      <c r="V66" s="15"/>
      <c r="W66" s="15"/>
      <c r="X66" s="15"/>
      <c r="Y66" s="15"/>
      <c r="Z66" s="15"/>
      <c r="AA66" s="15"/>
      <c r="AB66" s="16"/>
    </row>
    <row r="67" spans="1:28" s="8" customFormat="1" ht="141.75" customHeight="1" x14ac:dyDescent="0.25">
      <c r="A67" s="9"/>
      <c r="B67" s="10" t="s">
        <v>133</v>
      </c>
      <c r="C67" s="10" t="s">
        <v>134</v>
      </c>
      <c r="D67" s="11">
        <v>130</v>
      </c>
      <c r="E67" s="12">
        <f t="shared" si="0"/>
        <v>1040</v>
      </c>
      <c r="F67" s="20">
        <f t="shared" si="1"/>
        <v>8</v>
      </c>
      <c r="G67" s="13" t="s">
        <v>457</v>
      </c>
      <c r="H67" s="13"/>
      <c r="I67" s="14"/>
      <c r="J67" s="15"/>
      <c r="K67" s="15"/>
      <c r="L67" s="15"/>
      <c r="M67" s="15"/>
      <c r="N67" s="15"/>
      <c r="O67" s="15"/>
      <c r="P67" s="16"/>
      <c r="Q67" s="15"/>
      <c r="R67" s="15">
        <v>5</v>
      </c>
      <c r="S67" s="15"/>
      <c r="T67" s="15">
        <v>3</v>
      </c>
      <c r="U67" s="15"/>
      <c r="V67" s="15"/>
      <c r="W67" s="15"/>
      <c r="X67" s="15"/>
      <c r="Y67" s="15"/>
      <c r="Z67" s="15"/>
      <c r="AA67" s="15"/>
      <c r="AB67" s="16"/>
    </row>
    <row r="68" spans="1:28" s="8" customFormat="1" ht="141.75" customHeight="1" x14ac:dyDescent="0.25">
      <c r="A68" s="9"/>
      <c r="B68" s="10" t="s">
        <v>135</v>
      </c>
      <c r="C68" s="10" t="s">
        <v>136</v>
      </c>
      <c r="D68" s="11">
        <v>130</v>
      </c>
      <c r="E68" s="12">
        <f t="shared" si="0"/>
        <v>130</v>
      </c>
      <c r="F68" s="20">
        <f t="shared" si="1"/>
        <v>1</v>
      </c>
      <c r="G68" s="13" t="s">
        <v>457</v>
      </c>
      <c r="H68" s="13"/>
      <c r="I68" s="14"/>
      <c r="J68" s="15">
        <v>1</v>
      </c>
      <c r="K68" s="15"/>
      <c r="L68" s="15"/>
      <c r="M68" s="15"/>
      <c r="N68" s="15"/>
      <c r="O68" s="15"/>
      <c r="P68" s="16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6"/>
    </row>
    <row r="69" spans="1:28" s="8" customFormat="1" ht="141.75" customHeight="1" x14ac:dyDescent="0.25">
      <c r="A69" s="9"/>
      <c r="B69" s="10" t="s">
        <v>137</v>
      </c>
      <c r="C69" s="10" t="s">
        <v>138</v>
      </c>
      <c r="D69" s="11">
        <v>110</v>
      </c>
      <c r="E69" s="12">
        <f t="shared" ref="E69:E132" si="2">D69*F69</f>
        <v>110</v>
      </c>
      <c r="F69" s="20">
        <f t="shared" ref="F69:F132" si="3">SUM(G69:AB69)</f>
        <v>1</v>
      </c>
      <c r="G69" s="13" t="s">
        <v>457</v>
      </c>
      <c r="H69" s="13"/>
      <c r="I69" s="14"/>
      <c r="J69" s="15"/>
      <c r="K69" s="15"/>
      <c r="L69" s="15">
        <v>1</v>
      </c>
      <c r="M69" s="15"/>
      <c r="N69" s="15"/>
      <c r="O69" s="15"/>
      <c r="P69" s="16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6"/>
    </row>
    <row r="70" spans="1:28" s="8" customFormat="1" ht="141.75" customHeight="1" x14ac:dyDescent="0.25">
      <c r="A70" s="9"/>
      <c r="B70" s="10" t="s">
        <v>139</v>
      </c>
      <c r="C70" s="10" t="s">
        <v>140</v>
      </c>
      <c r="D70" s="11">
        <v>110</v>
      </c>
      <c r="E70" s="12">
        <f t="shared" si="2"/>
        <v>110</v>
      </c>
      <c r="F70" s="20">
        <f t="shared" si="3"/>
        <v>1</v>
      </c>
      <c r="G70" s="13" t="s">
        <v>457</v>
      </c>
      <c r="H70" s="13"/>
      <c r="I70" s="14"/>
      <c r="J70" s="15">
        <v>1</v>
      </c>
      <c r="K70" s="15"/>
      <c r="L70" s="15"/>
      <c r="M70" s="15"/>
      <c r="N70" s="15"/>
      <c r="O70" s="15"/>
      <c r="P70" s="16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6"/>
    </row>
    <row r="71" spans="1:28" s="8" customFormat="1" ht="141.75" customHeight="1" x14ac:dyDescent="0.25">
      <c r="A71" s="9"/>
      <c r="B71" s="10" t="s">
        <v>141</v>
      </c>
      <c r="C71" s="10" t="s">
        <v>142</v>
      </c>
      <c r="D71" s="11">
        <v>75</v>
      </c>
      <c r="E71" s="12">
        <f t="shared" si="2"/>
        <v>825</v>
      </c>
      <c r="F71" s="20">
        <f t="shared" si="3"/>
        <v>11</v>
      </c>
      <c r="G71" s="13" t="s">
        <v>457</v>
      </c>
      <c r="H71" s="13"/>
      <c r="I71" s="14"/>
      <c r="J71" s="15"/>
      <c r="K71" s="15"/>
      <c r="L71" s="15">
        <v>8</v>
      </c>
      <c r="M71" s="15">
        <v>1</v>
      </c>
      <c r="N71" s="15"/>
      <c r="O71" s="15"/>
      <c r="P71" s="16"/>
      <c r="Q71" s="15"/>
      <c r="R71" s="15"/>
      <c r="S71" s="15"/>
      <c r="T71" s="15">
        <v>2</v>
      </c>
      <c r="U71" s="15"/>
      <c r="V71" s="15"/>
      <c r="W71" s="15"/>
      <c r="X71" s="15"/>
      <c r="Y71" s="15"/>
      <c r="Z71" s="15"/>
      <c r="AA71" s="15"/>
      <c r="AB71" s="16"/>
    </row>
    <row r="72" spans="1:28" s="8" customFormat="1" ht="141.75" customHeight="1" x14ac:dyDescent="0.25">
      <c r="A72" s="9"/>
      <c r="B72" s="10" t="s">
        <v>143</v>
      </c>
      <c r="C72" s="10" t="s">
        <v>144</v>
      </c>
      <c r="D72" s="11">
        <v>75</v>
      </c>
      <c r="E72" s="12">
        <f t="shared" si="2"/>
        <v>1425</v>
      </c>
      <c r="F72" s="20">
        <f t="shared" si="3"/>
        <v>19</v>
      </c>
      <c r="G72" s="13" t="s">
        <v>457</v>
      </c>
      <c r="H72" s="13"/>
      <c r="I72" s="14"/>
      <c r="J72" s="15"/>
      <c r="K72" s="15"/>
      <c r="L72" s="15">
        <v>9</v>
      </c>
      <c r="M72" s="15"/>
      <c r="N72" s="15">
        <v>10</v>
      </c>
      <c r="O72" s="15"/>
      <c r="P72" s="16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6"/>
    </row>
    <row r="73" spans="1:28" s="8" customFormat="1" ht="141.75" customHeight="1" x14ac:dyDescent="0.25">
      <c r="A73" s="9"/>
      <c r="B73" s="10" t="s">
        <v>145</v>
      </c>
      <c r="C73" s="10" t="s">
        <v>146</v>
      </c>
      <c r="D73" s="11">
        <v>65</v>
      </c>
      <c r="E73" s="12">
        <f t="shared" si="2"/>
        <v>130</v>
      </c>
      <c r="F73" s="20">
        <f t="shared" si="3"/>
        <v>2</v>
      </c>
      <c r="G73" s="13" t="s">
        <v>457</v>
      </c>
      <c r="H73" s="13"/>
      <c r="I73" s="14"/>
      <c r="J73" s="15"/>
      <c r="K73" s="15"/>
      <c r="L73" s="15"/>
      <c r="M73" s="15"/>
      <c r="N73" s="15"/>
      <c r="O73" s="15"/>
      <c r="P73" s="16"/>
      <c r="Q73" s="15"/>
      <c r="R73" s="15"/>
      <c r="S73" s="15"/>
      <c r="T73" s="15">
        <v>2</v>
      </c>
      <c r="U73" s="15"/>
      <c r="V73" s="15"/>
      <c r="W73" s="15"/>
      <c r="X73" s="15"/>
      <c r="Y73" s="15"/>
      <c r="Z73" s="15"/>
      <c r="AA73" s="15"/>
      <c r="AB73" s="16"/>
    </row>
    <row r="74" spans="1:28" s="8" customFormat="1" ht="141.75" customHeight="1" x14ac:dyDescent="0.25">
      <c r="A74" s="9"/>
      <c r="B74" s="10" t="s">
        <v>147</v>
      </c>
      <c r="C74" s="10" t="s">
        <v>148</v>
      </c>
      <c r="D74" s="11">
        <v>75</v>
      </c>
      <c r="E74" s="12">
        <f t="shared" si="2"/>
        <v>150</v>
      </c>
      <c r="F74" s="20">
        <f t="shared" si="3"/>
        <v>2</v>
      </c>
      <c r="G74" s="13" t="s">
        <v>457</v>
      </c>
      <c r="H74" s="13"/>
      <c r="I74" s="14"/>
      <c r="J74" s="15">
        <v>1</v>
      </c>
      <c r="K74" s="15"/>
      <c r="L74" s="15"/>
      <c r="M74" s="15"/>
      <c r="N74" s="15"/>
      <c r="O74" s="15">
        <v>1</v>
      </c>
      <c r="P74" s="16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6"/>
    </row>
    <row r="75" spans="1:28" s="8" customFormat="1" ht="141.75" customHeight="1" x14ac:dyDescent="0.25">
      <c r="A75" s="9"/>
      <c r="B75" s="10" t="s">
        <v>149</v>
      </c>
      <c r="C75" s="10" t="s">
        <v>150</v>
      </c>
      <c r="D75" s="11">
        <v>75</v>
      </c>
      <c r="E75" s="12">
        <f t="shared" si="2"/>
        <v>75</v>
      </c>
      <c r="F75" s="20">
        <f t="shared" si="3"/>
        <v>1</v>
      </c>
      <c r="G75" s="13" t="s">
        <v>457</v>
      </c>
      <c r="H75" s="13"/>
      <c r="I75" s="14"/>
      <c r="J75" s="15"/>
      <c r="K75" s="15">
        <v>1</v>
      </c>
      <c r="L75" s="15"/>
      <c r="M75" s="15"/>
      <c r="N75" s="15"/>
      <c r="O75" s="15"/>
      <c r="P75" s="16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6"/>
    </row>
    <row r="76" spans="1:28" s="8" customFormat="1" ht="141.75" customHeight="1" x14ac:dyDescent="0.25">
      <c r="A76" s="9"/>
      <c r="B76" s="10" t="s">
        <v>151</v>
      </c>
      <c r="C76" s="10" t="s">
        <v>152</v>
      </c>
      <c r="D76" s="11">
        <v>75</v>
      </c>
      <c r="E76" s="12">
        <f t="shared" si="2"/>
        <v>75</v>
      </c>
      <c r="F76" s="20">
        <f t="shared" si="3"/>
        <v>1</v>
      </c>
      <c r="G76" s="13" t="s">
        <v>457</v>
      </c>
      <c r="H76" s="13"/>
      <c r="I76" s="14"/>
      <c r="J76" s="15"/>
      <c r="K76" s="15"/>
      <c r="L76" s="15"/>
      <c r="M76" s="15"/>
      <c r="N76" s="15"/>
      <c r="O76" s="15"/>
      <c r="P76" s="16"/>
      <c r="Q76" s="15"/>
      <c r="R76" s="15"/>
      <c r="S76" s="15"/>
      <c r="T76" s="15"/>
      <c r="U76" s="15"/>
      <c r="V76" s="15">
        <v>1</v>
      </c>
      <c r="W76" s="15"/>
      <c r="X76" s="15"/>
      <c r="Y76" s="15"/>
      <c r="Z76" s="15"/>
      <c r="AA76" s="15"/>
      <c r="AB76" s="16"/>
    </row>
    <row r="77" spans="1:28" s="8" customFormat="1" ht="141.75" customHeight="1" x14ac:dyDescent="0.25">
      <c r="A77" s="9"/>
      <c r="B77" s="10" t="s">
        <v>153</v>
      </c>
      <c r="C77" s="10" t="s">
        <v>154</v>
      </c>
      <c r="D77" s="11">
        <v>75</v>
      </c>
      <c r="E77" s="12">
        <f t="shared" si="2"/>
        <v>300</v>
      </c>
      <c r="F77" s="20">
        <f t="shared" si="3"/>
        <v>4</v>
      </c>
      <c r="G77" s="13" t="s">
        <v>457</v>
      </c>
      <c r="H77" s="13"/>
      <c r="I77" s="14"/>
      <c r="J77" s="15">
        <v>2</v>
      </c>
      <c r="K77" s="15"/>
      <c r="L77" s="15"/>
      <c r="M77" s="15"/>
      <c r="N77" s="15"/>
      <c r="O77" s="15"/>
      <c r="P77" s="16"/>
      <c r="Q77" s="15"/>
      <c r="R77" s="15"/>
      <c r="S77" s="15">
        <v>1</v>
      </c>
      <c r="T77" s="15">
        <v>1</v>
      </c>
      <c r="U77" s="15"/>
      <c r="V77" s="15"/>
      <c r="W77" s="15"/>
      <c r="X77" s="15"/>
      <c r="Y77" s="15"/>
      <c r="Z77" s="15"/>
      <c r="AA77" s="15"/>
      <c r="AB77" s="16"/>
    </row>
    <row r="78" spans="1:28" s="8" customFormat="1" ht="141.75" customHeight="1" x14ac:dyDescent="0.25">
      <c r="A78" s="9"/>
      <c r="B78" s="10" t="s">
        <v>155</v>
      </c>
      <c r="C78" s="10" t="s">
        <v>156</v>
      </c>
      <c r="D78" s="11">
        <v>75</v>
      </c>
      <c r="E78" s="12">
        <f t="shared" si="2"/>
        <v>750</v>
      </c>
      <c r="F78" s="20">
        <f t="shared" si="3"/>
        <v>10</v>
      </c>
      <c r="G78" s="13" t="s">
        <v>457</v>
      </c>
      <c r="H78" s="13"/>
      <c r="I78" s="14"/>
      <c r="J78" s="15"/>
      <c r="K78" s="15">
        <v>1</v>
      </c>
      <c r="L78" s="15"/>
      <c r="M78" s="15"/>
      <c r="N78" s="15"/>
      <c r="O78" s="15"/>
      <c r="P78" s="16"/>
      <c r="Q78" s="15"/>
      <c r="R78" s="15"/>
      <c r="S78" s="15">
        <v>2</v>
      </c>
      <c r="T78" s="15"/>
      <c r="U78" s="15">
        <v>7</v>
      </c>
      <c r="V78" s="15"/>
      <c r="W78" s="15"/>
      <c r="X78" s="15"/>
      <c r="Y78" s="15"/>
      <c r="Z78" s="15"/>
      <c r="AA78" s="15"/>
      <c r="AB78" s="16"/>
    </row>
    <row r="79" spans="1:28" s="8" customFormat="1" ht="141.75" customHeight="1" x14ac:dyDescent="0.25">
      <c r="A79" s="9"/>
      <c r="B79" s="10" t="s">
        <v>157</v>
      </c>
      <c r="C79" s="10" t="s">
        <v>158</v>
      </c>
      <c r="D79" s="11">
        <v>85</v>
      </c>
      <c r="E79" s="12">
        <f t="shared" si="2"/>
        <v>170</v>
      </c>
      <c r="F79" s="20">
        <f t="shared" si="3"/>
        <v>2</v>
      </c>
      <c r="G79" s="13" t="s">
        <v>457</v>
      </c>
      <c r="H79" s="13"/>
      <c r="I79" s="14"/>
      <c r="J79" s="15"/>
      <c r="K79" s="15"/>
      <c r="L79" s="15"/>
      <c r="M79" s="15"/>
      <c r="N79" s="15"/>
      <c r="O79" s="15"/>
      <c r="P79" s="16"/>
      <c r="Q79" s="15"/>
      <c r="R79" s="15"/>
      <c r="S79" s="15">
        <v>1</v>
      </c>
      <c r="T79" s="15"/>
      <c r="U79" s="15"/>
      <c r="V79" s="15">
        <v>1</v>
      </c>
      <c r="W79" s="15"/>
      <c r="X79" s="15"/>
      <c r="Y79" s="15"/>
      <c r="Z79" s="15"/>
      <c r="AA79" s="15"/>
      <c r="AB79" s="16"/>
    </row>
    <row r="80" spans="1:28" s="8" customFormat="1" ht="141.75" customHeight="1" x14ac:dyDescent="0.25">
      <c r="A80" s="9"/>
      <c r="B80" s="10" t="s">
        <v>159</v>
      </c>
      <c r="C80" s="10" t="s">
        <v>160</v>
      </c>
      <c r="D80" s="11">
        <v>85</v>
      </c>
      <c r="E80" s="12">
        <f t="shared" si="2"/>
        <v>255</v>
      </c>
      <c r="F80" s="20">
        <f t="shared" si="3"/>
        <v>3</v>
      </c>
      <c r="G80" s="13" t="s">
        <v>457</v>
      </c>
      <c r="H80" s="13"/>
      <c r="I80" s="14"/>
      <c r="J80" s="15"/>
      <c r="K80" s="15"/>
      <c r="L80" s="15"/>
      <c r="M80" s="15"/>
      <c r="N80" s="15"/>
      <c r="O80" s="15"/>
      <c r="P80" s="16"/>
      <c r="Q80" s="15"/>
      <c r="R80" s="15"/>
      <c r="S80" s="15">
        <v>1</v>
      </c>
      <c r="T80" s="15">
        <v>1</v>
      </c>
      <c r="U80" s="15">
        <v>1</v>
      </c>
      <c r="V80" s="15"/>
      <c r="W80" s="15"/>
      <c r="X80" s="15"/>
      <c r="Y80" s="15"/>
      <c r="Z80" s="15"/>
      <c r="AA80" s="15"/>
      <c r="AB80" s="16"/>
    </row>
    <row r="81" spans="1:28" s="8" customFormat="1" ht="141.75" customHeight="1" x14ac:dyDescent="0.25">
      <c r="A81" s="9"/>
      <c r="B81" s="10" t="s">
        <v>161</v>
      </c>
      <c r="C81" s="10" t="s">
        <v>162</v>
      </c>
      <c r="D81" s="11">
        <v>85</v>
      </c>
      <c r="E81" s="12">
        <f t="shared" si="2"/>
        <v>680</v>
      </c>
      <c r="F81" s="20">
        <f t="shared" si="3"/>
        <v>8</v>
      </c>
      <c r="G81" s="13" t="s">
        <v>457</v>
      </c>
      <c r="H81" s="13"/>
      <c r="I81" s="14"/>
      <c r="J81" s="15"/>
      <c r="K81" s="15"/>
      <c r="L81" s="15"/>
      <c r="M81" s="15"/>
      <c r="N81" s="15"/>
      <c r="O81" s="15"/>
      <c r="P81" s="16"/>
      <c r="Q81" s="15"/>
      <c r="R81" s="15"/>
      <c r="S81" s="15">
        <v>6</v>
      </c>
      <c r="T81" s="15"/>
      <c r="U81" s="15">
        <v>1</v>
      </c>
      <c r="V81" s="15">
        <v>1</v>
      </c>
      <c r="W81" s="15"/>
      <c r="X81" s="15"/>
      <c r="Y81" s="15"/>
      <c r="Z81" s="15"/>
      <c r="AA81" s="15"/>
      <c r="AB81" s="16"/>
    </row>
    <row r="82" spans="1:28" s="8" customFormat="1" ht="141.75" customHeight="1" x14ac:dyDescent="0.25">
      <c r="A82" s="9"/>
      <c r="B82" s="10" t="s">
        <v>163</v>
      </c>
      <c r="C82" s="10" t="s">
        <v>164</v>
      </c>
      <c r="D82" s="11">
        <v>80</v>
      </c>
      <c r="E82" s="12">
        <f t="shared" si="2"/>
        <v>160</v>
      </c>
      <c r="F82" s="20">
        <f t="shared" si="3"/>
        <v>2</v>
      </c>
      <c r="G82" s="13" t="s">
        <v>457</v>
      </c>
      <c r="H82" s="13"/>
      <c r="I82" s="14"/>
      <c r="J82" s="15"/>
      <c r="K82" s="15"/>
      <c r="L82" s="15"/>
      <c r="M82" s="15"/>
      <c r="N82" s="15"/>
      <c r="O82" s="15"/>
      <c r="P82" s="16"/>
      <c r="Q82" s="15"/>
      <c r="R82" s="15"/>
      <c r="S82" s="15">
        <v>1</v>
      </c>
      <c r="T82" s="15">
        <v>1</v>
      </c>
      <c r="U82" s="15"/>
      <c r="V82" s="15"/>
      <c r="W82" s="15"/>
      <c r="X82" s="15"/>
      <c r="Y82" s="15"/>
      <c r="Z82" s="15"/>
      <c r="AA82" s="15"/>
      <c r="AB82" s="16"/>
    </row>
    <row r="83" spans="1:28" s="8" customFormat="1" ht="141.75" customHeight="1" x14ac:dyDescent="0.25">
      <c r="A83" s="9"/>
      <c r="B83" s="10" t="s">
        <v>165</v>
      </c>
      <c r="C83" s="10" t="s">
        <v>166</v>
      </c>
      <c r="D83" s="11">
        <v>90</v>
      </c>
      <c r="E83" s="12">
        <f t="shared" si="2"/>
        <v>2970</v>
      </c>
      <c r="F83" s="20">
        <f t="shared" si="3"/>
        <v>33</v>
      </c>
      <c r="G83" s="13" t="s">
        <v>457</v>
      </c>
      <c r="H83" s="13"/>
      <c r="I83" s="14"/>
      <c r="J83" s="15">
        <v>3</v>
      </c>
      <c r="K83" s="15"/>
      <c r="L83" s="15">
        <v>5</v>
      </c>
      <c r="M83" s="15"/>
      <c r="N83" s="15">
        <v>12</v>
      </c>
      <c r="O83" s="15"/>
      <c r="P83" s="16"/>
      <c r="Q83" s="15">
        <v>8</v>
      </c>
      <c r="R83" s="15"/>
      <c r="S83" s="15">
        <v>5</v>
      </c>
      <c r="T83" s="15"/>
      <c r="U83" s="15"/>
      <c r="V83" s="15"/>
      <c r="W83" s="15"/>
      <c r="X83" s="15"/>
      <c r="Y83" s="15"/>
      <c r="Z83" s="15"/>
      <c r="AA83" s="15"/>
      <c r="AB83" s="16"/>
    </row>
    <row r="84" spans="1:28" s="8" customFormat="1" ht="141.75" customHeight="1" x14ac:dyDescent="0.25">
      <c r="A84" s="9"/>
      <c r="B84" s="10" t="s">
        <v>167</v>
      </c>
      <c r="C84" s="10" t="s">
        <v>168</v>
      </c>
      <c r="D84" s="11">
        <v>65</v>
      </c>
      <c r="E84" s="12">
        <f t="shared" si="2"/>
        <v>130</v>
      </c>
      <c r="F84" s="20">
        <f t="shared" si="3"/>
        <v>2</v>
      </c>
      <c r="G84" s="13" t="s">
        <v>457</v>
      </c>
      <c r="H84" s="13"/>
      <c r="I84" s="14"/>
      <c r="J84" s="15">
        <v>2</v>
      </c>
      <c r="K84" s="15"/>
      <c r="L84" s="15"/>
      <c r="M84" s="15"/>
      <c r="N84" s="15"/>
      <c r="O84" s="15"/>
      <c r="P84" s="16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6"/>
    </row>
    <row r="85" spans="1:28" s="8" customFormat="1" ht="141.75" customHeight="1" x14ac:dyDescent="0.25">
      <c r="A85" s="9"/>
      <c r="B85" s="10" t="s">
        <v>169</v>
      </c>
      <c r="C85" s="10" t="s">
        <v>170</v>
      </c>
      <c r="D85" s="11">
        <v>90</v>
      </c>
      <c r="E85" s="12">
        <f t="shared" si="2"/>
        <v>90</v>
      </c>
      <c r="F85" s="20">
        <f t="shared" si="3"/>
        <v>1</v>
      </c>
      <c r="G85" s="13" t="s">
        <v>457</v>
      </c>
      <c r="H85" s="13"/>
      <c r="I85" s="14"/>
      <c r="J85" s="15"/>
      <c r="K85" s="15"/>
      <c r="L85" s="15">
        <v>1</v>
      </c>
      <c r="M85" s="15"/>
      <c r="N85" s="15"/>
      <c r="O85" s="15"/>
      <c r="P85" s="16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6"/>
    </row>
    <row r="86" spans="1:28" s="8" customFormat="1" ht="141.75" customHeight="1" x14ac:dyDescent="0.25">
      <c r="A86" s="9"/>
      <c r="B86" s="10" t="s">
        <v>171</v>
      </c>
      <c r="C86" s="10" t="s">
        <v>172</v>
      </c>
      <c r="D86" s="11">
        <v>85</v>
      </c>
      <c r="E86" s="12">
        <f t="shared" si="2"/>
        <v>935</v>
      </c>
      <c r="F86" s="20">
        <f t="shared" si="3"/>
        <v>11</v>
      </c>
      <c r="G86" s="13" t="s">
        <v>457</v>
      </c>
      <c r="H86" s="13"/>
      <c r="I86" s="14"/>
      <c r="J86" s="15"/>
      <c r="K86" s="15"/>
      <c r="L86" s="15">
        <v>3</v>
      </c>
      <c r="M86" s="15">
        <v>4</v>
      </c>
      <c r="N86" s="15"/>
      <c r="O86" s="15">
        <v>3</v>
      </c>
      <c r="P86" s="16">
        <v>1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6"/>
    </row>
    <row r="87" spans="1:28" s="8" customFormat="1" ht="141.75" customHeight="1" x14ac:dyDescent="0.25">
      <c r="A87" s="9"/>
      <c r="B87" s="10" t="s">
        <v>173</v>
      </c>
      <c r="C87" s="10" t="s">
        <v>174</v>
      </c>
      <c r="D87" s="11">
        <v>85</v>
      </c>
      <c r="E87" s="12">
        <f t="shared" si="2"/>
        <v>85</v>
      </c>
      <c r="F87" s="20">
        <f t="shared" si="3"/>
        <v>1</v>
      </c>
      <c r="G87" s="13" t="s">
        <v>457</v>
      </c>
      <c r="H87" s="13"/>
      <c r="I87" s="14"/>
      <c r="J87" s="15"/>
      <c r="K87" s="15"/>
      <c r="L87" s="15">
        <v>1</v>
      </c>
      <c r="M87" s="15"/>
      <c r="N87" s="15"/>
      <c r="O87" s="15"/>
      <c r="P87" s="16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6"/>
    </row>
    <row r="88" spans="1:28" s="8" customFormat="1" ht="141.75" customHeight="1" x14ac:dyDescent="0.25">
      <c r="A88" s="9"/>
      <c r="B88" s="10" t="s">
        <v>175</v>
      </c>
      <c r="C88" s="10" t="s">
        <v>176</v>
      </c>
      <c r="D88" s="11">
        <v>130</v>
      </c>
      <c r="E88" s="12">
        <f t="shared" si="2"/>
        <v>520</v>
      </c>
      <c r="F88" s="20">
        <f t="shared" si="3"/>
        <v>4</v>
      </c>
      <c r="G88" s="13" t="s">
        <v>457</v>
      </c>
      <c r="H88" s="13"/>
      <c r="I88" s="14"/>
      <c r="J88" s="15">
        <v>1</v>
      </c>
      <c r="K88" s="15"/>
      <c r="L88" s="15"/>
      <c r="M88" s="15"/>
      <c r="N88" s="15"/>
      <c r="O88" s="15"/>
      <c r="P88" s="16">
        <v>2</v>
      </c>
      <c r="Q88" s="15">
        <v>1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6"/>
    </row>
    <row r="89" spans="1:28" s="8" customFormat="1" ht="141.75" customHeight="1" x14ac:dyDescent="0.25">
      <c r="A89" s="9"/>
      <c r="B89" s="10" t="s">
        <v>177</v>
      </c>
      <c r="C89" s="10" t="s">
        <v>178</v>
      </c>
      <c r="D89" s="11">
        <v>95</v>
      </c>
      <c r="E89" s="12">
        <f t="shared" si="2"/>
        <v>285</v>
      </c>
      <c r="F89" s="20">
        <f t="shared" si="3"/>
        <v>3</v>
      </c>
      <c r="G89" s="13" t="s">
        <v>457</v>
      </c>
      <c r="H89" s="13"/>
      <c r="I89" s="14"/>
      <c r="J89" s="15">
        <v>2</v>
      </c>
      <c r="K89" s="15"/>
      <c r="L89" s="15"/>
      <c r="M89" s="15"/>
      <c r="N89" s="15"/>
      <c r="O89" s="15"/>
      <c r="P89" s="16"/>
      <c r="Q89" s="15"/>
      <c r="R89" s="15"/>
      <c r="S89" s="15"/>
      <c r="T89" s="15"/>
      <c r="U89" s="15"/>
      <c r="V89" s="15">
        <v>1</v>
      </c>
      <c r="W89" s="15"/>
      <c r="X89" s="15"/>
      <c r="Y89" s="15"/>
      <c r="Z89" s="15"/>
      <c r="AA89" s="15"/>
      <c r="AB89" s="16"/>
    </row>
    <row r="90" spans="1:28" s="8" customFormat="1" ht="141.75" customHeight="1" x14ac:dyDescent="0.25">
      <c r="A90" s="9"/>
      <c r="B90" s="10" t="s">
        <v>179</v>
      </c>
      <c r="C90" s="10" t="s">
        <v>180</v>
      </c>
      <c r="D90" s="11">
        <v>95</v>
      </c>
      <c r="E90" s="12">
        <f t="shared" si="2"/>
        <v>855</v>
      </c>
      <c r="F90" s="20">
        <f t="shared" si="3"/>
        <v>9</v>
      </c>
      <c r="G90" s="13" t="s">
        <v>457</v>
      </c>
      <c r="H90" s="13"/>
      <c r="I90" s="14"/>
      <c r="J90" s="15">
        <v>4</v>
      </c>
      <c r="K90" s="15"/>
      <c r="L90" s="15">
        <v>3</v>
      </c>
      <c r="M90" s="15"/>
      <c r="N90" s="15"/>
      <c r="O90" s="15"/>
      <c r="P90" s="16"/>
      <c r="Q90" s="15"/>
      <c r="R90" s="15">
        <v>2</v>
      </c>
      <c r="S90" s="15"/>
      <c r="T90" s="15"/>
      <c r="U90" s="15"/>
      <c r="V90" s="15"/>
      <c r="W90" s="15"/>
      <c r="X90" s="15"/>
      <c r="Y90" s="15"/>
      <c r="Z90" s="15"/>
      <c r="AA90" s="15"/>
      <c r="AB90" s="16"/>
    </row>
    <row r="91" spans="1:28" s="8" customFormat="1" ht="141.75" customHeight="1" x14ac:dyDescent="0.25">
      <c r="A91" s="9"/>
      <c r="B91" s="10" t="s">
        <v>181</v>
      </c>
      <c r="C91" s="10" t="s">
        <v>182</v>
      </c>
      <c r="D91" s="11">
        <v>95</v>
      </c>
      <c r="E91" s="12">
        <f t="shared" si="2"/>
        <v>190</v>
      </c>
      <c r="F91" s="20">
        <f t="shared" si="3"/>
        <v>2</v>
      </c>
      <c r="G91" s="13" t="s">
        <v>457</v>
      </c>
      <c r="H91" s="13"/>
      <c r="I91" s="14"/>
      <c r="J91" s="15"/>
      <c r="K91" s="15"/>
      <c r="L91" s="15"/>
      <c r="M91" s="15"/>
      <c r="N91" s="15"/>
      <c r="O91" s="15"/>
      <c r="P91" s="16"/>
      <c r="Q91" s="15"/>
      <c r="R91" s="15"/>
      <c r="S91" s="15">
        <v>2</v>
      </c>
      <c r="T91" s="15"/>
      <c r="U91" s="15"/>
      <c r="V91" s="15"/>
      <c r="W91" s="15"/>
      <c r="X91" s="15"/>
      <c r="Y91" s="15"/>
      <c r="Z91" s="15"/>
      <c r="AA91" s="15"/>
      <c r="AB91" s="16"/>
    </row>
    <row r="92" spans="1:28" s="8" customFormat="1" ht="141.75" customHeight="1" x14ac:dyDescent="0.25">
      <c r="A92" s="9"/>
      <c r="B92" s="10" t="s">
        <v>183</v>
      </c>
      <c r="C92" s="10" t="s">
        <v>184</v>
      </c>
      <c r="D92" s="11">
        <v>100</v>
      </c>
      <c r="E92" s="12">
        <f t="shared" si="2"/>
        <v>800</v>
      </c>
      <c r="F92" s="20">
        <f t="shared" si="3"/>
        <v>8</v>
      </c>
      <c r="G92" s="13" t="s">
        <v>457</v>
      </c>
      <c r="H92" s="13"/>
      <c r="I92" s="14"/>
      <c r="J92" s="15"/>
      <c r="K92" s="15"/>
      <c r="L92" s="15"/>
      <c r="M92" s="15"/>
      <c r="N92" s="15"/>
      <c r="O92" s="15"/>
      <c r="P92" s="16">
        <v>1</v>
      </c>
      <c r="Q92" s="15"/>
      <c r="R92" s="15">
        <v>3</v>
      </c>
      <c r="S92" s="15">
        <v>2</v>
      </c>
      <c r="T92" s="15">
        <v>2</v>
      </c>
      <c r="U92" s="15"/>
      <c r="V92" s="15"/>
      <c r="W92" s="15"/>
      <c r="X92" s="15"/>
      <c r="Y92" s="15"/>
      <c r="Z92" s="15"/>
      <c r="AA92" s="15"/>
      <c r="AB92" s="16"/>
    </row>
    <row r="93" spans="1:28" s="8" customFormat="1" ht="141.75" customHeight="1" x14ac:dyDescent="0.25">
      <c r="A93" s="9"/>
      <c r="B93" s="10" t="s">
        <v>185</v>
      </c>
      <c r="C93" s="10" t="s">
        <v>186</v>
      </c>
      <c r="D93" s="11">
        <v>100</v>
      </c>
      <c r="E93" s="12">
        <f t="shared" si="2"/>
        <v>600</v>
      </c>
      <c r="F93" s="20">
        <f t="shared" si="3"/>
        <v>6</v>
      </c>
      <c r="G93" s="13" t="s">
        <v>457</v>
      </c>
      <c r="H93" s="13"/>
      <c r="I93" s="14"/>
      <c r="J93" s="15"/>
      <c r="K93" s="15"/>
      <c r="L93" s="15"/>
      <c r="M93" s="15"/>
      <c r="N93" s="15"/>
      <c r="O93" s="15"/>
      <c r="P93" s="16"/>
      <c r="Q93" s="15"/>
      <c r="R93" s="15"/>
      <c r="S93" s="15"/>
      <c r="T93" s="15">
        <v>1</v>
      </c>
      <c r="U93" s="15">
        <v>3</v>
      </c>
      <c r="V93" s="15">
        <v>2</v>
      </c>
      <c r="W93" s="15"/>
      <c r="X93" s="15"/>
      <c r="Y93" s="15"/>
      <c r="Z93" s="15"/>
      <c r="AA93" s="15"/>
      <c r="AB93" s="16"/>
    </row>
    <row r="94" spans="1:28" s="8" customFormat="1" ht="141.75" customHeight="1" x14ac:dyDescent="0.25">
      <c r="A94" s="9"/>
      <c r="B94" s="10" t="s">
        <v>187</v>
      </c>
      <c r="C94" s="10" t="s">
        <v>188</v>
      </c>
      <c r="D94" s="11">
        <v>95</v>
      </c>
      <c r="E94" s="12">
        <f t="shared" si="2"/>
        <v>285</v>
      </c>
      <c r="F94" s="20">
        <f t="shared" si="3"/>
        <v>3</v>
      </c>
      <c r="G94" s="13" t="s">
        <v>457</v>
      </c>
      <c r="H94" s="13"/>
      <c r="I94" s="14"/>
      <c r="J94" s="15"/>
      <c r="K94" s="15"/>
      <c r="L94" s="15">
        <v>1</v>
      </c>
      <c r="M94" s="15"/>
      <c r="N94" s="15">
        <v>1</v>
      </c>
      <c r="O94" s="15"/>
      <c r="P94" s="16">
        <v>1</v>
      </c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6"/>
    </row>
    <row r="95" spans="1:28" s="8" customFormat="1" ht="141.75" customHeight="1" x14ac:dyDescent="0.25">
      <c r="A95" s="9"/>
      <c r="B95" s="10" t="s">
        <v>189</v>
      </c>
      <c r="C95" s="10" t="s">
        <v>190</v>
      </c>
      <c r="D95" s="11">
        <v>140</v>
      </c>
      <c r="E95" s="12">
        <f t="shared" si="2"/>
        <v>280</v>
      </c>
      <c r="F95" s="20">
        <f t="shared" si="3"/>
        <v>2</v>
      </c>
      <c r="G95" s="13" t="s">
        <v>456</v>
      </c>
      <c r="H95" s="13"/>
      <c r="I95" s="14"/>
      <c r="J95" s="15"/>
      <c r="K95" s="15"/>
      <c r="L95" s="15">
        <v>2</v>
      </c>
      <c r="M95" s="15"/>
      <c r="N95" s="15"/>
      <c r="O95" s="15"/>
      <c r="P95" s="16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6"/>
    </row>
    <row r="96" spans="1:28" s="8" customFormat="1" ht="141.75" customHeight="1" x14ac:dyDescent="0.25">
      <c r="A96" s="9"/>
      <c r="B96" s="10" t="s">
        <v>191</v>
      </c>
      <c r="C96" s="10" t="s">
        <v>192</v>
      </c>
      <c r="D96" s="11">
        <v>140</v>
      </c>
      <c r="E96" s="12">
        <f t="shared" si="2"/>
        <v>140</v>
      </c>
      <c r="F96" s="20">
        <f t="shared" si="3"/>
        <v>1</v>
      </c>
      <c r="G96" s="13" t="s">
        <v>456</v>
      </c>
      <c r="H96" s="13"/>
      <c r="I96" s="14"/>
      <c r="J96" s="15"/>
      <c r="K96" s="15"/>
      <c r="L96" s="15"/>
      <c r="M96" s="15">
        <v>1</v>
      </c>
      <c r="N96" s="15"/>
      <c r="O96" s="15"/>
      <c r="P96" s="16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6"/>
    </row>
    <row r="97" spans="1:28" s="8" customFormat="1" ht="141.75" customHeight="1" x14ac:dyDescent="0.25">
      <c r="A97" s="9"/>
      <c r="B97" s="10" t="s">
        <v>193</v>
      </c>
      <c r="C97" s="10" t="s">
        <v>194</v>
      </c>
      <c r="D97" s="11">
        <v>140</v>
      </c>
      <c r="E97" s="12">
        <f t="shared" si="2"/>
        <v>560</v>
      </c>
      <c r="F97" s="20">
        <f t="shared" si="3"/>
        <v>4</v>
      </c>
      <c r="G97" s="13" t="s">
        <v>456</v>
      </c>
      <c r="H97" s="13"/>
      <c r="I97" s="14"/>
      <c r="J97" s="15"/>
      <c r="K97" s="15"/>
      <c r="L97" s="15">
        <v>3</v>
      </c>
      <c r="M97" s="15">
        <v>1</v>
      </c>
      <c r="N97" s="15"/>
      <c r="O97" s="15"/>
      <c r="P97" s="16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6"/>
    </row>
    <row r="98" spans="1:28" s="8" customFormat="1" ht="141.75" customHeight="1" x14ac:dyDescent="0.25">
      <c r="A98" s="9"/>
      <c r="B98" s="10" t="s">
        <v>195</v>
      </c>
      <c r="C98" s="10" t="s">
        <v>196</v>
      </c>
      <c r="D98" s="11">
        <v>139</v>
      </c>
      <c r="E98" s="12">
        <f t="shared" si="2"/>
        <v>278</v>
      </c>
      <c r="F98" s="20">
        <f t="shared" si="3"/>
        <v>2</v>
      </c>
      <c r="G98" s="13" t="s">
        <v>456</v>
      </c>
      <c r="H98" s="13"/>
      <c r="I98" s="14"/>
      <c r="J98" s="15"/>
      <c r="K98" s="15"/>
      <c r="L98" s="15"/>
      <c r="M98" s="15"/>
      <c r="N98" s="15"/>
      <c r="O98" s="15"/>
      <c r="P98" s="16"/>
      <c r="Q98" s="15"/>
      <c r="R98" s="15">
        <v>2</v>
      </c>
      <c r="S98" s="15"/>
      <c r="T98" s="15"/>
      <c r="U98" s="15"/>
      <c r="V98" s="15"/>
      <c r="W98" s="15"/>
      <c r="X98" s="15"/>
      <c r="Y98" s="15"/>
      <c r="Z98" s="15"/>
      <c r="AA98" s="15"/>
      <c r="AB98" s="16"/>
    </row>
    <row r="99" spans="1:28" s="8" customFormat="1" ht="141.75" customHeight="1" x14ac:dyDescent="0.25">
      <c r="A99" s="9"/>
      <c r="B99" s="10" t="s">
        <v>197</v>
      </c>
      <c r="C99" s="10" t="s">
        <v>198</v>
      </c>
      <c r="D99" s="11">
        <v>130</v>
      </c>
      <c r="E99" s="12">
        <f t="shared" si="2"/>
        <v>130</v>
      </c>
      <c r="F99" s="20">
        <f t="shared" si="3"/>
        <v>1</v>
      </c>
      <c r="G99" s="13" t="s">
        <v>456</v>
      </c>
      <c r="H99" s="13"/>
      <c r="I99" s="14"/>
      <c r="J99" s="15"/>
      <c r="K99" s="15"/>
      <c r="L99" s="15"/>
      <c r="M99" s="15"/>
      <c r="N99" s="15">
        <v>1</v>
      </c>
      <c r="O99" s="15"/>
      <c r="P99" s="16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6"/>
    </row>
    <row r="100" spans="1:28" s="8" customFormat="1" ht="141.75" customHeight="1" x14ac:dyDescent="0.25">
      <c r="A100" s="9"/>
      <c r="B100" s="10" t="s">
        <v>199</v>
      </c>
      <c r="C100" s="10" t="s">
        <v>200</v>
      </c>
      <c r="D100" s="11">
        <v>125</v>
      </c>
      <c r="E100" s="12">
        <f t="shared" si="2"/>
        <v>375</v>
      </c>
      <c r="F100" s="20">
        <f t="shared" si="3"/>
        <v>3</v>
      </c>
      <c r="G100" s="13" t="s">
        <v>456</v>
      </c>
      <c r="H100" s="13"/>
      <c r="I100" s="14"/>
      <c r="J100" s="15"/>
      <c r="K100" s="15"/>
      <c r="L100" s="15"/>
      <c r="M100" s="15">
        <v>3</v>
      </c>
      <c r="N100" s="15"/>
      <c r="O100" s="15"/>
      <c r="P100" s="16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6"/>
    </row>
    <row r="101" spans="1:28" s="8" customFormat="1" ht="141.75" customHeight="1" x14ac:dyDescent="0.25">
      <c r="A101" s="9"/>
      <c r="B101" s="10" t="s">
        <v>201</v>
      </c>
      <c r="C101" s="10" t="s">
        <v>202</v>
      </c>
      <c r="D101" s="11">
        <v>24</v>
      </c>
      <c r="E101" s="12">
        <f t="shared" si="2"/>
        <v>24</v>
      </c>
      <c r="F101" s="20">
        <f t="shared" si="3"/>
        <v>1</v>
      </c>
      <c r="G101" s="13" t="s">
        <v>456</v>
      </c>
      <c r="H101" s="13"/>
      <c r="I101" s="14"/>
      <c r="J101" s="15"/>
      <c r="K101" s="15"/>
      <c r="L101" s="15"/>
      <c r="M101" s="15"/>
      <c r="N101" s="15"/>
      <c r="O101" s="15"/>
      <c r="P101" s="16">
        <v>1</v>
      </c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6"/>
    </row>
    <row r="102" spans="1:28" s="8" customFormat="1" ht="141.75" customHeight="1" x14ac:dyDescent="0.25">
      <c r="A102" s="9"/>
      <c r="B102" s="10" t="s">
        <v>203</v>
      </c>
      <c r="C102" s="10" t="s">
        <v>204</v>
      </c>
      <c r="D102" s="11">
        <v>30</v>
      </c>
      <c r="E102" s="12">
        <f t="shared" si="2"/>
        <v>30</v>
      </c>
      <c r="F102" s="20">
        <f t="shared" si="3"/>
        <v>1</v>
      </c>
      <c r="G102" s="13" t="s">
        <v>456</v>
      </c>
      <c r="H102" s="13"/>
      <c r="I102" s="14"/>
      <c r="J102" s="15"/>
      <c r="K102" s="15"/>
      <c r="L102" s="15">
        <v>1</v>
      </c>
      <c r="M102" s="15"/>
      <c r="N102" s="15"/>
      <c r="O102" s="15"/>
      <c r="P102" s="16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6"/>
    </row>
    <row r="103" spans="1:28" s="8" customFormat="1" ht="141.75" customHeight="1" x14ac:dyDescent="0.25">
      <c r="A103" s="9"/>
      <c r="B103" s="10" t="s">
        <v>205</v>
      </c>
      <c r="C103" s="10" t="s">
        <v>206</v>
      </c>
      <c r="D103" s="11">
        <v>399.99</v>
      </c>
      <c r="E103" s="12">
        <f t="shared" si="2"/>
        <v>399.99</v>
      </c>
      <c r="F103" s="20">
        <f t="shared" si="3"/>
        <v>1</v>
      </c>
      <c r="G103" s="13" t="s">
        <v>456</v>
      </c>
      <c r="H103" s="13"/>
      <c r="I103" s="14"/>
      <c r="J103" s="15"/>
      <c r="K103" s="15"/>
      <c r="L103" s="15"/>
      <c r="M103" s="15"/>
      <c r="N103" s="15"/>
      <c r="O103" s="15"/>
      <c r="P103" s="16"/>
      <c r="Q103" s="15"/>
      <c r="R103" s="15"/>
      <c r="S103" s="15"/>
      <c r="T103" s="15"/>
      <c r="U103" s="15"/>
      <c r="V103" s="15"/>
      <c r="W103" s="15">
        <v>1</v>
      </c>
      <c r="X103" s="15"/>
      <c r="Y103" s="15"/>
      <c r="Z103" s="15"/>
      <c r="AA103" s="15"/>
      <c r="AB103" s="16"/>
    </row>
    <row r="104" spans="1:28" s="8" customFormat="1" ht="141.75" customHeight="1" x14ac:dyDescent="0.25">
      <c r="A104" s="9"/>
      <c r="B104" s="10" t="s">
        <v>207</v>
      </c>
      <c r="C104" s="10" t="s">
        <v>208</v>
      </c>
      <c r="D104" s="11">
        <v>279.95</v>
      </c>
      <c r="E104" s="12">
        <f t="shared" si="2"/>
        <v>559.9</v>
      </c>
      <c r="F104" s="20">
        <f t="shared" si="3"/>
        <v>2</v>
      </c>
      <c r="G104" s="13" t="s">
        <v>456</v>
      </c>
      <c r="H104" s="13"/>
      <c r="I104" s="14"/>
      <c r="J104" s="15"/>
      <c r="K104" s="15"/>
      <c r="L104" s="15"/>
      <c r="M104" s="15"/>
      <c r="N104" s="15"/>
      <c r="O104" s="15"/>
      <c r="P104" s="16"/>
      <c r="Q104" s="15"/>
      <c r="R104" s="15">
        <v>2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6"/>
    </row>
    <row r="105" spans="1:28" s="8" customFormat="1" ht="141.75" customHeight="1" x14ac:dyDescent="0.25">
      <c r="A105" s="9"/>
      <c r="B105" s="10" t="s">
        <v>209</v>
      </c>
      <c r="C105" s="10" t="s">
        <v>210</v>
      </c>
      <c r="D105" s="11">
        <v>95</v>
      </c>
      <c r="E105" s="12">
        <f t="shared" si="2"/>
        <v>95</v>
      </c>
      <c r="F105" s="20">
        <f t="shared" si="3"/>
        <v>1</v>
      </c>
      <c r="G105" s="13" t="s">
        <v>456</v>
      </c>
      <c r="H105" s="13"/>
      <c r="I105" s="14"/>
      <c r="J105" s="15"/>
      <c r="K105" s="15"/>
      <c r="L105" s="15"/>
      <c r="M105" s="15"/>
      <c r="N105" s="15"/>
      <c r="O105" s="15"/>
      <c r="P105" s="16"/>
      <c r="Q105" s="15"/>
      <c r="R105" s="15"/>
      <c r="S105" s="15"/>
      <c r="T105" s="15"/>
      <c r="U105" s="15"/>
      <c r="V105" s="15"/>
      <c r="W105" s="15"/>
      <c r="X105" s="15"/>
      <c r="Y105" s="15">
        <v>1</v>
      </c>
      <c r="Z105" s="15"/>
      <c r="AA105" s="15"/>
      <c r="AB105" s="16"/>
    </row>
    <row r="106" spans="1:28" s="8" customFormat="1" ht="141.75" customHeight="1" x14ac:dyDescent="0.25">
      <c r="A106" s="9"/>
      <c r="B106" s="10" t="s">
        <v>211</v>
      </c>
      <c r="C106" s="10" t="s">
        <v>212</v>
      </c>
      <c r="D106" s="11">
        <v>95</v>
      </c>
      <c r="E106" s="12">
        <f t="shared" si="2"/>
        <v>380</v>
      </c>
      <c r="F106" s="20">
        <f t="shared" si="3"/>
        <v>4</v>
      </c>
      <c r="G106" s="13" t="s">
        <v>456</v>
      </c>
      <c r="H106" s="13"/>
      <c r="I106" s="14"/>
      <c r="J106" s="15"/>
      <c r="K106" s="15"/>
      <c r="L106" s="15">
        <v>4</v>
      </c>
      <c r="M106" s="15"/>
      <c r="N106" s="15"/>
      <c r="O106" s="15"/>
      <c r="P106" s="16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6"/>
    </row>
    <row r="107" spans="1:28" s="8" customFormat="1" ht="141.75" customHeight="1" x14ac:dyDescent="0.25">
      <c r="A107" s="9"/>
      <c r="B107" s="10" t="s">
        <v>213</v>
      </c>
      <c r="C107" s="10" t="s">
        <v>214</v>
      </c>
      <c r="D107" s="11">
        <v>95</v>
      </c>
      <c r="E107" s="12">
        <f t="shared" si="2"/>
        <v>760</v>
      </c>
      <c r="F107" s="20">
        <f t="shared" si="3"/>
        <v>8</v>
      </c>
      <c r="G107" s="13" t="s">
        <v>456</v>
      </c>
      <c r="H107" s="13"/>
      <c r="I107" s="14"/>
      <c r="J107" s="15"/>
      <c r="K107" s="15"/>
      <c r="L107" s="15">
        <v>8</v>
      </c>
      <c r="M107" s="15"/>
      <c r="N107" s="15"/>
      <c r="O107" s="15"/>
      <c r="P107" s="16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6"/>
    </row>
    <row r="108" spans="1:28" s="8" customFormat="1" ht="141.75" customHeight="1" x14ac:dyDescent="0.25">
      <c r="A108" s="9"/>
      <c r="B108" s="10" t="s">
        <v>215</v>
      </c>
      <c r="C108" s="10" t="s">
        <v>216</v>
      </c>
      <c r="D108" s="11">
        <v>110</v>
      </c>
      <c r="E108" s="12">
        <f t="shared" si="2"/>
        <v>880</v>
      </c>
      <c r="F108" s="20">
        <f t="shared" si="3"/>
        <v>8</v>
      </c>
      <c r="G108" s="13" t="s">
        <v>456</v>
      </c>
      <c r="H108" s="13"/>
      <c r="I108" s="14"/>
      <c r="J108" s="15"/>
      <c r="K108" s="15">
        <v>2</v>
      </c>
      <c r="L108" s="15">
        <v>6</v>
      </c>
      <c r="M108" s="15"/>
      <c r="N108" s="15"/>
      <c r="O108" s="15"/>
      <c r="P108" s="16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6"/>
    </row>
    <row r="109" spans="1:28" s="8" customFormat="1" ht="141.75" customHeight="1" x14ac:dyDescent="0.25">
      <c r="A109" s="9"/>
      <c r="B109" s="10" t="s">
        <v>217</v>
      </c>
      <c r="C109" s="10" t="s">
        <v>218</v>
      </c>
      <c r="D109" s="11">
        <v>95</v>
      </c>
      <c r="E109" s="12">
        <f t="shared" si="2"/>
        <v>665</v>
      </c>
      <c r="F109" s="20">
        <f t="shared" si="3"/>
        <v>7</v>
      </c>
      <c r="G109" s="13" t="s">
        <v>456</v>
      </c>
      <c r="H109" s="13"/>
      <c r="I109" s="14"/>
      <c r="J109" s="15"/>
      <c r="K109" s="15">
        <v>3</v>
      </c>
      <c r="L109" s="15">
        <v>4</v>
      </c>
      <c r="M109" s="15"/>
      <c r="N109" s="15"/>
      <c r="O109" s="15"/>
      <c r="P109" s="16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6"/>
    </row>
    <row r="110" spans="1:28" s="8" customFormat="1" ht="141.75" customHeight="1" x14ac:dyDescent="0.25">
      <c r="A110" s="9"/>
      <c r="B110" s="10" t="s">
        <v>219</v>
      </c>
      <c r="C110" s="10" t="s">
        <v>220</v>
      </c>
      <c r="D110" s="11">
        <v>95</v>
      </c>
      <c r="E110" s="12">
        <f t="shared" si="2"/>
        <v>1140</v>
      </c>
      <c r="F110" s="20">
        <f t="shared" si="3"/>
        <v>12</v>
      </c>
      <c r="G110" s="13" t="s">
        <v>456</v>
      </c>
      <c r="H110" s="13"/>
      <c r="I110" s="14"/>
      <c r="J110" s="15"/>
      <c r="K110" s="15">
        <v>6</v>
      </c>
      <c r="L110" s="15">
        <v>6</v>
      </c>
      <c r="M110" s="15"/>
      <c r="N110" s="15"/>
      <c r="O110" s="15"/>
      <c r="P110" s="16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6"/>
    </row>
    <row r="111" spans="1:28" s="8" customFormat="1" ht="141.75" customHeight="1" x14ac:dyDescent="0.25">
      <c r="A111" s="9"/>
      <c r="B111" s="10" t="s">
        <v>221</v>
      </c>
      <c r="C111" s="10" t="s">
        <v>222</v>
      </c>
      <c r="D111" s="11">
        <v>95</v>
      </c>
      <c r="E111" s="12">
        <f t="shared" si="2"/>
        <v>95</v>
      </c>
      <c r="F111" s="20">
        <f t="shared" si="3"/>
        <v>1</v>
      </c>
      <c r="G111" s="13" t="s">
        <v>456</v>
      </c>
      <c r="H111" s="13"/>
      <c r="I111" s="14"/>
      <c r="J111" s="15"/>
      <c r="K111" s="15"/>
      <c r="L111" s="15">
        <v>1</v>
      </c>
      <c r="M111" s="15"/>
      <c r="N111" s="15"/>
      <c r="O111" s="15"/>
      <c r="P111" s="16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6"/>
    </row>
    <row r="112" spans="1:28" s="8" customFormat="1" ht="141.75" customHeight="1" x14ac:dyDescent="0.25">
      <c r="A112" s="9"/>
      <c r="B112" s="10" t="s">
        <v>223</v>
      </c>
      <c r="C112" s="10" t="s">
        <v>224</v>
      </c>
      <c r="D112" s="11">
        <v>99</v>
      </c>
      <c r="E112" s="12">
        <f t="shared" si="2"/>
        <v>1188</v>
      </c>
      <c r="F112" s="20">
        <f t="shared" si="3"/>
        <v>12</v>
      </c>
      <c r="G112" s="13" t="s">
        <v>456</v>
      </c>
      <c r="H112" s="13"/>
      <c r="I112" s="14"/>
      <c r="J112" s="15"/>
      <c r="K112" s="15"/>
      <c r="L112" s="15"/>
      <c r="M112" s="15"/>
      <c r="N112" s="15">
        <v>8</v>
      </c>
      <c r="O112" s="15">
        <v>4</v>
      </c>
      <c r="P112" s="16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6"/>
    </row>
    <row r="113" spans="1:28" s="8" customFormat="1" ht="141.75" customHeight="1" x14ac:dyDescent="0.25">
      <c r="A113" s="9"/>
      <c r="B113" s="10" t="s">
        <v>225</v>
      </c>
      <c r="C113" s="10" t="s">
        <v>226</v>
      </c>
      <c r="D113" s="11">
        <v>99</v>
      </c>
      <c r="E113" s="12">
        <f t="shared" si="2"/>
        <v>693</v>
      </c>
      <c r="F113" s="20">
        <f t="shared" si="3"/>
        <v>7</v>
      </c>
      <c r="G113" s="13" t="s">
        <v>456</v>
      </c>
      <c r="H113" s="13"/>
      <c r="I113" s="14"/>
      <c r="J113" s="15"/>
      <c r="K113" s="15"/>
      <c r="L113" s="15"/>
      <c r="M113" s="15">
        <v>4</v>
      </c>
      <c r="N113" s="15">
        <v>3</v>
      </c>
      <c r="O113" s="15"/>
      <c r="P113" s="16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6"/>
    </row>
    <row r="114" spans="1:28" s="8" customFormat="1" ht="141.75" customHeight="1" x14ac:dyDescent="0.25">
      <c r="A114" s="9"/>
      <c r="B114" s="10" t="s">
        <v>227</v>
      </c>
      <c r="C114" s="10" t="s">
        <v>228</v>
      </c>
      <c r="D114" s="11">
        <v>99</v>
      </c>
      <c r="E114" s="12">
        <f t="shared" si="2"/>
        <v>99</v>
      </c>
      <c r="F114" s="20">
        <f t="shared" si="3"/>
        <v>1</v>
      </c>
      <c r="G114" s="13" t="s">
        <v>456</v>
      </c>
      <c r="H114" s="13"/>
      <c r="I114" s="14"/>
      <c r="J114" s="15"/>
      <c r="K114" s="15"/>
      <c r="L114" s="15"/>
      <c r="M114" s="15"/>
      <c r="N114" s="15"/>
      <c r="O114" s="15"/>
      <c r="P114" s="16"/>
      <c r="Q114" s="15"/>
      <c r="R114" s="15">
        <v>1</v>
      </c>
      <c r="S114" s="15"/>
      <c r="T114" s="15"/>
      <c r="U114" s="15"/>
      <c r="V114" s="15"/>
      <c r="W114" s="15"/>
      <c r="X114" s="15"/>
      <c r="Y114" s="15"/>
      <c r="Z114" s="15"/>
      <c r="AA114" s="15"/>
      <c r="AB114" s="16"/>
    </row>
    <row r="115" spans="1:28" s="8" customFormat="1" ht="141.75" customHeight="1" x14ac:dyDescent="0.25">
      <c r="A115" s="9"/>
      <c r="B115" s="10" t="s">
        <v>229</v>
      </c>
      <c r="C115" s="10" t="s">
        <v>230</v>
      </c>
      <c r="D115" s="11">
        <v>99</v>
      </c>
      <c r="E115" s="12">
        <f t="shared" si="2"/>
        <v>198</v>
      </c>
      <c r="F115" s="20">
        <f t="shared" si="3"/>
        <v>2</v>
      </c>
      <c r="G115" s="13" t="s">
        <v>456</v>
      </c>
      <c r="H115" s="13"/>
      <c r="I115" s="14"/>
      <c r="J115" s="15"/>
      <c r="K115" s="15"/>
      <c r="L115" s="15"/>
      <c r="M115" s="15"/>
      <c r="N115" s="15">
        <v>2</v>
      </c>
      <c r="O115" s="15"/>
      <c r="P115" s="16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6"/>
    </row>
    <row r="116" spans="1:28" s="8" customFormat="1" ht="141.75" customHeight="1" x14ac:dyDescent="0.25">
      <c r="A116" s="9"/>
      <c r="B116" s="10" t="s">
        <v>231</v>
      </c>
      <c r="C116" s="10" t="s">
        <v>232</v>
      </c>
      <c r="D116" s="11">
        <v>80</v>
      </c>
      <c r="E116" s="12">
        <f t="shared" si="2"/>
        <v>640</v>
      </c>
      <c r="F116" s="20">
        <f t="shared" si="3"/>
        <v>8</v>
      </c>
      <c r="G116" s="13" t="s">
        <v>456</v>
      </c>
      <c r="H116" s="13"/>
      <c r="I116" s="14"/>
      <c r="J116" s="15"/>
      <c r="K116" s="15"/>
      <c r="L116" s="15">
        <v>1</v>
      </c>
      <c r="M116" s="15">
        <v>7</v>
      </c>
      <c r="N116" s="15"/>
      <c r="O116" s="15"/>
      <c r="P116" s="16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6"/>
    </row>
    <row r="117" spans="1:28" s="8" customFormat="1" ht="141.75" customHeight="1" x14ac:dyDescent="0.25">
      <c r="A117" s="9"/>
      <c r="B117" s="10" t="s">
        <v>233</v>
      </c>
      <c r="C117" s="10" t="s">
        <v>234</v>
      </c>
      <c r="D117" s="11">
        <v>90</v>
      </c>
      <c r="E117" s="12">
        <f t="shared" si="2"/>
        <v>1170</v>
      </c>
      <c r="F117" s="20">
        <f t="shared" si="3"/>
        <v>13</v>
      </c>
      <c r="G117" s="13" t="s">
        <v>456</v>
      </c>
      <c r="H117" s="13"/>
      <c r="I117" s="14"/>
      <c r="J117" s="15"/>
      <c r="K117" s="15"/>
      <c r="L117" s="15"/>
      <c r="M117" s="15"/>
      <c r="N117" s="15"/>
      <c r="O117" s="15"/>
      <c r="P117" s="16"/>
      <c r="Q117" s="15"/>
      <c r="R117" s="15">
        <v>13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6"/>
    </row>
    <row r="118" spans="1:28" s="8" customFormat="1" ht="141.75" customHeight="1" x14ac:dyDescent="0.25">
      <c r="A118" s="9"/>
      <c r="B118" s="10" t="s">
        <v>235</v>
      </c>
      <c r="C118" s="10" t="s">
        <v>236</v>
      </c>
      <c r="D118" s="11">
        <v>120</v>
      </c>
      <c r="E118" s="12">
        <f t="shared" si="2"/>
        <v>7440</v>
      </c>
      <c r="F118" s="20">
        <f t="shared" si="3"/>
        <v>62</v>
      </c>
      <c r="G118" s="13" t="s">
        <v>456</v>
      </c>
      <c r="H118" s="13"/>
      <c r="I118" s="14"/>
      <c r="J118" s="15"/>
      <c r="K118" s="15"/>
      <c r="L118" s="15">
        <v>19</v>
      </c>
      <c r="M118" s="15"/>
      <c r="N118" s="15">
        <v>10</v>
      </c>
      <c r="O118" s="15">
        <v>22</v>
      </c>
      <c r="P118" s="16"/>
      <c r="Q118" s="15">
        <v>1</v>
      </c>
      <c r="R118" s="15">
        <v>8</v>
      </c>
      <c r="S118" s="15"/>
      <c r="T118" s="15"/>
      <c r="U118" s="15">
        <v>2</v>
      </c>
      <c r="V118" s="15"/>
      <c r="W118" s="15"/>
      <c r="X118" s="15"/>
      <c r="Y118" s="15"/>
      <c r="Z118" s="15"/>
      <c r="AA118" s="15"/>
      <c r="AB118" s="16"/>
    </row>
    <row r="119" spans="1:28" s="8" customFormat="1" ht="141.75" customHeight="1" x14ac:dyDescent="0.25">
      <c r="A119" s="9"/>
      <c r="B119" s="10" t="s">
        <v>237</v>
      </c>
      <c r="C119" s="10" t="s">
        <v>238</v>
      </c>
      <c r="D119" s="11">
        <v>99</v>
      </c>
      <c r="E119" s="12">
        <f t="shared" si="2"/>
        <v>198</v>
      </c>
      <c r="F119" s="20">
        <f t="shared" si="3"/>
        <v>2</v>
      </c>
      <c r="G119" s="13" t="s">
        <v>456</v>
      </c>
      <c r="H119" s="13"/>
      <c r="I119" s="14"/>
      <c r="J119" s="15"/>
      <c r="K119" s="15"/>
      <c r="L119" s="15"/>
      <c r="M119" s="15"/>
      <c r="N119" s="15">
        <v>2</v>
      </c>
      <c r="O119" s="15"/>
      <c r="P119" s="16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6"/>
    </row>
    <row r="120" spans="1:28" s="8" customFormat="1" ht="141.75" customHeight="1" x14ac:dyDescent="0.25">
      <c r="A120" s="9"/>
      <c r="B120" s="10" t="s">
        <v>239</v>
      </c>
      <c r="C120" s="10" t="s">
        <v>240</v>
      </c>
      <c r="D120" s="11">
        <v>85</v>
      </c>
      <c r="E120" s="12">
        <f t="shared" si="2"/>
        <v>1360</v>
      </c>
      <c r="F120" s="20">
        <f t="shared" si="3"/>
        <v>16</v>
      </c>
      <c r="G120" s="13" t="s">
        <v>456</v>
      </c>
      <c r="H120" s="13"/>
      <c r="I120" s="14"/>
      <c r="J120" s="15"/>
      <c r="K120" s="15"/>
      <c r="L120" s="15">
        <v>3</v>
      </c>
      <c r="M120" s="15">
        <v>2</v>
      </c>
      <c r="N120" s="15">
        <v>5</v>
      </c>
      <c r="O120" s="15">
        <v>6</v>
      </c>
      <c r="P120" s="16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6"/>
    </row>
    <row r="121" spans="1:28" s="8" customFormat="1" ht="141.75" customHeight="1" x14ac:dyDescent="0.25">
      <c r="A121" s="9"/>
      <c r="B121" s="10" t="s">
        <v>241</v>
      </c>
      <c r="C121" s="10" t="s">
        <v>242</v>
      </c>
      <c r="D121" s="11">
        <v>99</v>
      </c>
      <c r="E121" s="12">
        <f t="shared" si="2"/>
        <v>495</v>
      </c>
      <c r="F121" s="20">
        <f t="shared" si="3"/>
        <v>5</v>
      </c>
      <c r="G121" s="13" t="s">
        <v>456</v>
      </c>
      <c r="H121" s="13"/>
      <c r="I121" s="14"/>
      <c r="J121" s="15"/>
      <c r="K121" s="15"/>
      <c r="L121" s="15"/>
      <c r="M121" s="15"/>
      <c r="N121" s="15"/>
      <c r="O121" s="15">
        <v>5</v>
      </c>
      <c r="P121" s="16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6"/>
    </row>
    <row r="122" spans="1:28" s="8" customFormat="1" ht="141.75" customHeight="1" x14ac:dyDescent="0.25">
      <c r="A122" s="9"/>
      <c r="B122" s="10" t="s">
        <v>243</v>
      </c>
      <c r="C122" s="10" t="s">
        <v>244</v>
      </c>
      <c r="D122" s="11">
        <v>99</v>
      </c>
      <c r="E122" s="12">
        <f t="shared" si="2"/>
        <v>99</v>
      </c>
      <c r="F122" s="20">
        <f t="shared" si="3"/>
        <v>1</v>
      </c>
      <c r="G122" s="13" t="s">
        <v>456</v>
      </c>
      <c r="H122" s="13"/>
      <c r="I122" s="14"/>
      <c r="J122" s="15"/>
      <c r="K122" s="15"/>
      <c r="L122" s="15"/>
      <c r="M122" s="15"/>
      <c r="N122" s="15">
        <v>1</v>
      </c>
      <c r="O122" s="15"/>
      <c r="P122" s="16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6"/>
    </row>
    <row r="123" spans="1:28" s="8" customFormat="1" ht="141.75" customHeight="1" x14ac:dyDescent="0.25">
      <c r="A123" s="9"/>
      <c r="B123" s="10" t="s">
        <v>245</v>
      </c>
      <c r="C123" s="10" t="s">
        <v>246</v>
      </c>
      <c r="D123" s="11">
        <v>99</v>
      </c>
      <c r="E123" s="12">
        <f t="shared" si="2"/>
        <v>198</v>
      </c>
      <c r="F123" s="20">
        <f t="shared" si="3"/>
        <v>2</v>
      </c>
      <c r="G123" s="13" t="s">
        <v>456</v>
      </c>
      <c r="H123" s="13"/>
      <c r="I123" s="14"/>
      <c r="J123" s="15"/>
      <c r="K123" s="15"/>
      <c r="L123" s="15"/>
      <c r="M123" s="15"/>
      <c r="N123" s="15"/>
      <c r="O123" s="15">
        <v>2</v>
      </c>
      <c r="P123" s="16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6"/>
    </row>
    <row r="124" spans="1:28" s="8" customFormat="1" ht="141.75" customHeight="1" x14ac:dyDescent="0.25">
      <c r="A124" s="9"/>
      <c r="B124" s="10" t="s">
        <v>247</v>
      </c>
      <c r="C124" s="10" t="s">
        <v>248</v>
      </c>
      <c r="D124" s="11">
        <v>99</v>
      </c>
      <c r="E124" s="12">
        <f t="shared" si="2"/>
        <v>396</v>
      </c>
      <c r="F124" s="20">
        <f t="shared" si="3"/>
        <v>4</v>
      </c>
      <c r="G124" s="13" t="s">
        <v>456</v>
      </c>
      <c r="H124" s="13"/>
      <c r="I124" s="14"/>
      <c r="J124" s="15"/>
      <c r="K124" s="15"/>
      <c r="L124" s="15"/>
      <c r="M124" s="15">
        <v>4</v>
      </c>
      <c r="N124" s="15"/>
      <c r="O124" s="15"/>
      <c r="P124" s="16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6"/>
    </row>
    <row r="125" spans="1:28" s="8" customFormat="1" ht="141.75" customHeight="1" x14ac:dyDescent="0.25">
      <c r="A125" s="9"/>
      <c r="B125" s="10" t="s">
        <v>249</v>
      </c>
      <c r="C125" s="10" t="s">
        <v>250</v>
      </c>
      <c r="D125" s="11">
        <v>99</v>
      </c>
      <c r="E125" s="12">
        <f t="shared" si="2"/>
        <v>495</v>
      </c>
      <c r="F125" s="20">
        <f t="shared" si="3"/>
        <v>5</v>
      </c>
      <c r="G125" s="13" t="s">
        <v>456</v>
      </c>
      <c r="H125" s="13"/>
      <c r="I125" s="14"/>
      <c r="J125" s="15"/>
      <c r="K125" s="15"/>
      <c r="L125" s="15">
        <v>1</v>
      </c>
      <c r="M125" s="15"/>
      <c r="N125" s="15"/>
      <c r="O125" s="15"/>
      <c r="P125" s="16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6">
        <v>4</v>
      </c>
    </row>
    <row r="126" spans="1:28" s="8" customFormat="1" ht="141.75" customHeight="1" x14ac:dyDescent="0.25">
      <c r="A126" s="9"/>
      <c r="B126" s="10" t="s">
        <v>251</v>
      </c>
      <c r="C126" s="10" t="s">
        <v>252</v>
      </c>
      <c r="D126" s="11">
        <v>130</v>
      </c>
      <c r="E126" s="12">
        <f t="shared" si="2"/>
        <v>520</v>
      </c>
      <c r="F126" s="20">
        <f t="shared" si="3"/>
        <v>4</v>
      </c>
      <c r="G126" s="13" t="s">
        <v>456</v>
      </c>
      <c r="H126" s="13"/>
      <c r="I126" s="14"/>
      <c r="J126" s="15"/>
      <c r="K126" s="15"/>
      <c r="L126" s="15"/>
      <c r="M126" s="15"/>
      <c r="N126" s="15">
        <v>1</v>
      </c>
      <c r="O126" s="15">
        <v>2</v>
      </c>
      <c r="P126" s="16"/>
      <c r="Q126" s="15">
        <v>1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6"/>
    </row>
    <row r="127" spans="1:28" s="8" customFormat="1" ht="141.75" customHeight="1" x14ac:dyDescent="0.25">
      <c r="A127" s="9"/>
      <c r="B127" s="10" t="s">
        <v>253</v>
      </c>
      <c r="C127" s="10" t="s">
        <v>254</v>
      </c>
      <c r="D127" s="11">
        <v>120</v>
      </c>
      <c r="E127" s="12">
        <f t="shared" si="2"/>
        <v>360</v>
      </c>
      <c r="F127" s="20">
        <f t="shared" si="3"/>
        <v>3</v>
      </c>
      <c r="G127" s="13" t="s">
        <v>456</v>
      </c>
      <c r="H127" s="13"/>
      <c r="I127" s="14"/>
      <c r="J127" s="15"/>
      <c r="K127" s="15"/>
      <c r="L127" s="15"/>
      <c r="M127" s="15"/>
      <c r="N127" s="15"/>
      <c r="O127" s="15">
        <v>2</v>
      </c>
      <c r="P127" s="16">
        <v>1</v>
      </c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6"/>
    </row>
    <row r="128" spans="1:28" s="8" customFormat="1" ht="141.75" customHeight="1" x14ac:dyDescent="0.25">
      <c r="A128" s="9"/>
      <c r="B128" s="10" t="s">
        <v>255</v>
      </c>
      <c r="C128" s="10" t="s">
        <v>256</v>
      </c>
      <c r="D128" s="11">
        <v>80</v>
      </c>
      <c r="E128" s="12">
        <f t="shared" si="2"/>
        <v>80</v>
      </c>
      <c r="F128" s="20">
        <f t="shared" si="3"/>
        <v>1</v>
      </c>
      <c r="G128" s="13" t="s">
        <v>456</v>
      </c>
      <c r="H128" s="13"/>
      <c r="I128" s="14"/>
      <c r="J128" s="15"/>
      <c r="K128" s="15"/>
      <c r="L128" s="15"/>
      <c r="M128" s="15">
        <v>1</v>
      </c>
      <c r="N128" s="15"/>
      <c r="O128" s="15"/>
      <c r="P128" s="16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6"/>
    </row>
    <row r="129" spans="1:28" s="8" customFormat="1" ht="141.75" customHeight="1" x14ac:dyDescent="0.25">
      <c r="A129" s="9"/>
      <c r="B129" s="10" t="s">
        <v>257</v>
      </c>
      <c r="C129" s="10" t="s">
        <v>258</v>
      </c>
      <c r="D129" s="11">
        <v>80</v>
      </c>
      <c r="E129" s="12">
        <f t="shared" si="2"/>
        <v>80</v>
      </c>
      <c r="F129" s="20">
        <f t="shared" si="3"/>
        <v>1</v>
      </c>
      <c r="G129" s="13" t="s">
        <v>456</v>
      </c>
      <c r="H129" s="13"/>
      <c r="I129" s="14"/>
      <c r="J129" s="15"/>
      <c r="K129" s="15"/>
      <c r="L129" s="15"/>
      <c r="M129" s="15">
        <v>1</v>
      </c>
      <c r="N129" s="15"/>
      <c r="O129" s="15"/>
      <c r="P129" s="16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6"/>
    </row>
    <row r="130" spans="1:28" s="8" customFormat="1" ht="141.75" customHeight="1" x14ac:dyDescent="0.25">
      <c r="A130" s="9"/>
      <c r="B130" s="10" t="s">
        <v>259</v>
      </c>
      <c r="C130" s="10" t="s">
        <v>260</v>
      </c>
      <c r="D130" s="11">
        <v>85</v>
      </c>
      <c r="E130" s="12">
        <f t="shared" si="2"/>
        <v>85</v>
      </c>
      <c r="F130" s="20">
        <f t="shared" si="3"/>
        <v>1</v>
      </c>
      <c r="G130" s="13" t="s">
        <v>456</v>
      </c>
      <c r="H130" s="13"/>
      <c r="I130" s="14"/>
      <c r="J130" s="15"/>
      <c r="K130" s="15"/>
      <c r="L130" s="15"/>
      <c r="M130" s="15">
        <v>1</v>
      </c>
      <c r="N130" s="15"/>
      <c r="O130" s="15"/>
      <c r="P130" s="16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6"/>
    </row>
    <row r="131" spans="1:28" s="8" customFormat="1" ht="141.75" customHeight="1" x14ac:dyDescent="0.25">
      <c r="A131" s="9"/>
      <c r="B131" s="10" t="s">
        <v>261</v>
      </c>
      <c r="C131" s="10" t="s">
        <v>262</v>
      </c>
      <c r="D131" s="11">
        <v>85</v>
      </c>
      <c r="E131" s="12">
        <f t="shared" si="2"/>
        <v>765</v>
      </c>
      <c r="F131" s="20">
        <f t="shared" si="3"/>
        <v>9</v>
      </c>
      <c r="G131" s="13" t="s">
        <v>456</v>
      </c>
      <c r="H131" s="13"/>
      <c r="I131" s="14"/>
      <c r="J131" s="15"/>
      <c r="K131" s="15"/>
      <c r="L131" s="15">
        <v>3</v>
      </c>
      <c r="M131" s="15">
        <v>6</v>
      </c>
      <c r="N131" s="15"/>
      <c r="O131" s="15"/>
      <c r="P131" s="16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6"/>
    </row>
    <row r="132" spans="1:28" s="8" customFormat="1" ht="141.75" customHeight="1" x14ac:dyDescent="0.25">
      <c r="A132" s="9"/>
      <c r="B132" s="10" t="s">
        <v>263</v>
      </c>
      <c r="C132" s="10" t="s">
        <v>264</v>
      </c>
      <c r="D132" s="11">
        <v>85</v>
      </c>
      <c r="E132" s="12">
        <f t="shared" si="2"/>
        <v>680</v>
      </c>
      <c r="F132" s="20">
        <f t="shared" si="3"/>
        <v>8</v>
      </c>
      <c r="G132" s="13" t="s">
        <v>456</v>
      </c>
      <c r="H132" s="13"/>
      <c r="I132" s="14"/>
      <c r="J132" s="15"/>
      <c r="K132" s="15"/>
      <c r="L132" s="15">
        <v>5</v>
      </c>
      <c r="M132" s="15">
        <v>3</v>
      </c>
      <c r="N132" s="15"/>
      <c r="O132" s="15"/>
      <c r="P132" s="16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6"/>
    </row>
    <row r="133" spans="1:28" s="8" customFormat="1" ht="141.75" customHeight="1" x14ac:dyDescent="0.25">
      <c r="A133" s="9"/>
      <c r="B133" s="10" t="s">
        <v>265</v>
      </c>
      <c r="C133" s="10" t="s">
        <v>266</v>
      </c>
      <c r="D133" s="11">
        <v>130</v>
      </c>
      <c r="E133" s="12">
        <f t="shared" ref="E133:E196" si="4">D133*F133</f>
        <v>4550</v>
      </c>
      <c r="F133" s="20">
        <f t="shared" ref="F133:F196" si="5">SUM(G133:AB133)</f>
        <v>35</v>
      </c>
      <c r="G133" s="13" t="s">
        <v>456</v>
      </c>
      <c r="H133" s="13"/>
      <c r="I133" s="14"/>
      <c r="J133" s="15"/>
      <c r="K133" s="15"/>
      <c r="L133" s="15"/>
      <c r="M133" s="15"/>
      <c r="N133" s="15">
        <v>7</v>
      </c>
      <c r="O133" s="15">
        <v>4</v>
      </c>
      <c r="P133" s="16"/>
      <c r="Q133" s="15">
        <v>7</v>
      </c>
      <c r="R133" s="15">
        <v>11</v>
      </c>
      <c r="S133" s="15"/>
      <c r="T133" s="15"/>
      <c r="U133" s="15">
        <v>6</v>
      </c>
      <c r="V133" s="15"/>
      <c r="W133" s="15"/>
      <c r="X133" s="15"/>
      <c r="Y133" s="15"/>
      <c r="Z133" s="15"/>
      <c r="AA133" s="15"/>
      <c r="AB133" s="16"/>
    </row>
    <row r="134" spans="1:28" s="8" customFormat="1" ht="141.75" customHeight="1" x14ac:dyDescent="0.25">
      <c r="A134" s="9"/>
      <c r="B134" s="10" t="s">
        <v>267</v>
      </c>
      <c r="C134" s="10" t="s">
        <v>268</v>
      </c>
      <c r="D134" s="11">
        <v>130</v>
      </c>
      <c r="E134" s="12">
        <f t="shared" si="4"/>
        <v>130</v>
      </c>
      <c r="F134" s="20">
        <f t="shared" si="5"/>
        <v>1</v>
      </c>
      <c r="G134" s="13" t="s">
        <v>456</v>
      </c>
      <c r="H134" s="13"/>
      <c r="I134" s="14"/>
      <c r="J134" s="15"/>
      <c r="K134" s="15"/>
      <c r="L134" s="15">
        <v>1</v>
      </c>
      <c r="M134" s="15"/>
      <c r="N134" s="15"/>
      <c r="O134" s="15"/>
      <c r="P134" s="16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6"/>
    </row>
    <row r="135" spans="1:28" s="8" customFormat="1" ht="141.75" customHeight="1" x14ac:dyDescent="0.25">
      <c r="A135" s="9"/>
      <c r="B135" s="10" t="s">
        <v>269</v>
      </c>
      <c r="C135" s="10" t="s">
        <v>270</v>
      </c>
      <c r="D135" s="11">
        <v>130</v>
      </c>
      <c r="E135" s="12">
        <f t="shared" si="4"/>
        <v>260</v>
      </c>
      <c r="F135" s="20">
        <f t="shared" si="5"/>
        <v>2</v>
      </c>
      <c r="G135" s="13" t="s">
        <v>456</v>
      </c>
      <c r="H135" s="13"/>
      <c r="I135" s="14"/>
      <c r="J135" s="15"/>
      <c r="K135" s="15"/>
      <c r="L135" s="15"/>
      <c r="M135" s="15"/>
      <c r="N135" s="15">
        <v>2</v>
      </c>
      <c r="O135" s="15"/>
      <c r="P135" s="16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6"/>
    </row>
    <row r="136" spans="1:28" s="8" customFormat="1" ht="141.75" customHeight="1" x14ac:dyDescent="0.25">
      <c r="A136" s="9"/>
      <c r="B136" s="10" t="s">
        <v>271</v>
      </c>
      <c r="C136" s="10" t="s">
        <v>272</v>
      </c>
      <c r="D136" s="11">
        <v>130</v>
      </c>
      <c r="E136" s="12">
        <f t="shared" si="4"/>
        <v>2990</v>
      </c>
      <c r="F136" s="20">
        <f t="shared" si="5"/>
        <v>23</v>
      </c>
      <c r="G136" s="13" t="s">
        <v>456</v>
      </c>
      <c r="H136" s="13"/>
      <c r="I136" s="14"/>
      <c r="J136" s="15"/>
      <c r="K136" s="15"/>
      <c r="L136" s="15"/>
      <c r="M136" s="15"/>
      <c r="N136" s="15">
        <v>5</v>
      </c>
      <c r="O136" s="15"/>
      <c r="P136" s="16"/>
      <c r="Q136" s="15"/>
      <c r="R136" s="15"/>
      <c r="S136" s="15">
        <v>12</v>
      </c>
      <c r="T136" s="15">
        <v>6</v>
      </c>
      <c r="U136" s="15"/>
      <c r="V136" s="15"/>
      <c r="W136" s="15"/>
      <c r="X136" s="15"/>
      <c r="Y136" s="15"/>
      <c r="Z136" s="15"/>
      <c r="AA136" s="15"/>
      <c r="AB136" s="16"/>
    </row>
    <row r="137" spans="1:28" s="8" customFormat="1" ht="141.75" customHeight="1" x14ac:dyDescent="0.25">
      <c r="A137" s="9"/>
      <c r="B137" s="10" t="s">
        <v>273</v>
      </c>
      <c r="C137" s="10" t="s">
        <v>274</v>
      </c>
      <c r="D137" s="11">
        <v>120</v>
      </c>
      <c r="E137" s="12">
        <f t="shared" si="4"/>
        <v>960</v>
      </c>
      <c r="F137" s="20">
        <f t="shared" si="5"/>
        <v>8</v>
      </c>
      <c r="G137" s="13" t="s">
        <v>456</v>
      </c>
      <c r="H137" s="13"/>
      <c r="I137" s="14"/>
      <c r="J137" s="15"/>
      <c r="K137" s="15"/>
      <c r="L137" s="15"/>
      <c r="M137" s="15"/>
      <c r="N137" s="15">
        <v>1</v>
      </c>
      <c r="O137" s="15">
        <v>5</v>
      </c>
      <c r="P137" s="16"/>
      <c r="Q137" s="15"/>
      <c r="R137" s="15"/>
      <c r="S137" s="15">
        <v>2</v>
      </c>
      <c r="T137" s="15"/>
      <c r="U137" s="15"/>
      <c r="V137" s="15"/>
      <c r="W137" s="15"/>
      <c r="X137" s="15"/>
      <c r="Y137" s="15"/>
      <c r="Z137" s="15"/>
      <c r="AA137" s="15"/>
      <c r="AB137" s="16"/>
    </row>
    <row r="138" spans="1:28" s="8" customFormat="1" ht="141.75" customHeight="1" x14ac:dyDescent="0.25">
      <c r="A138" s="9"/>
      <c r="B138" s="10" t="s">
        <v>275</v>
      </c>
      <c r="C138" s="10" t="s">
        <v>276</v>
      </c>
      <c r="D138" s="11">
        <v>120</v>
      </c>
      <c r="E138" s="12">
        <f t="shared" si="4"/>
        <v>480</v>
      </c>
      <c r="F138" s="20">
        <f t="shared" si="5"/>
        <v>4</v>
      </c>
      <c r="G138" s="13" t="s">
        <v>456</v>
      </c>
      <c r="H138" s="13"/>
      <c r="I138" s="14"/>
      <c r="J138" s="15"/>
      <c r="K138" s="15"/>
      <c r="L138" s="15">
        <v>1</v>
      </c>
      <c r="M138" s="15">
        <v>3</v>
      </c>
      <c r="N138" s="15"/>
      <c r="O138" s="15"/>
      <c r="P138" s="16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6"/>
    </row>
    <row r="139" spans="1:28" s="8" customFormat="1" ht="141.75" customHeight="1" x14ac:dyDescent="0.25">
      <c r="A139" s="9"/>
      <c r="B139" s="10" t="s">
        <v>277</v>
      </c>
      <c r="C139" s="10" t="s">
        <v>278</v>
      </c>
      <c r="D139" s="11">
        <v>120</v>
      </c>
      <c r="E139" s="12">
        <f t="shared" si="4"/>
        <v>120</v>
      </c>
      <c r="F139" s="20">
        <f t="shared" si="5"/>
        <v>1</v>
      </c>
      <c r="G139" s="13" t="s">
        <v>456</v>
      </c>
      <c r="H139" s="13"/>
      <c r="I139" s="14"/>
      <c r="J139" s="15"/>
      <c r="K139" s="15"/>
      <c r="L139" s="15"/>
      <c r="M139" s="15"/>
      <c r="N139" s="15">
        <v>1</v>
      </c>
      <c r="O139" s="15"/>
      <c r="P139" s="16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6"/>
    </row>
    <row r="140" spans="1:28" s="8" customFormat="1" ht="141.75" customHeight="1" x14ac:dyDescent="0.25">
      <c r="A140" s="9"/>
      <c r="B140" s="10" t="s">
        <v>279</v>
      </c>
      <c r="C140" s="10" t="s">
        <v>280</v>
      </c>
      <c r="D140" s="11">
        <v>80</v>
      </c>
      <c r="E140" s="12">
        <f t="shared" si="4"/>
        <v>160</v>
      </c>
      <c r="F140" s="20">
        <f t="shared" si="5"/>
        <v>2</v>
      </c>
      <c r="G140" s="13" t="s">
        <v>456</v>
      </c>
      <c r="H140" s="13"/>
      <c r="I140" s="14"/>
      <c r="J140" s="15"/>
      <c r="K140" s="15"/>
      <c r="L140" s="15">
        <v>1</v>
      </c>
      <c r="M140" s="15">
        <v>1</v>
      </c>
      <c r="N140" s="15"/>
      <c r="O140" s="15"/>
      <c r="P140" s="16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6"/>
    </row>
    <row r="141" spans="1:28" s="8" customFormat="1" ht="141.75" customHeight="1" x14ac:dyDescent="0.25">
      <c r="A141" s="9"/>
      <c r="B141" s="10" t="s">
        <v>281</v>
      </c>
      <c r="C141" s="10" t="s">
        <v>282</v>
      </c>
      <c r="D141" s="11">
        <v>80</v>
      </c>
      <c r="E141" s="12">
        <f t="shared" si="4"/>
        <v>1040</v>
      </c>
      <c r="F141" s="20">
        <f t="shared" si="5"/>
        <v>13</v>
      </c>
      <c r="G141" s="13" t="s">
        <v>456</v>
      </c>
      <c r="H141" s="13"/>
      <c r="I141" s="14"/>
      <c r="J141" s="15"/>
      <c r="K141" s="15"/>
      <c r="L141" s="15">
        <v>3</v>
      </c>
      <c r="M141" s="15">
        <v>10</v>
      </c>
      <c r="N141" s="15"/>
      <c r="O141" s="15"/>
      <c r="P141" s="16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6"/>
    </row>
    <row r="142" spans="1:28" s="8" customFormat="1" ht="141.75" customHeight="1" x14ac:dyDescent="0.25">
      <c r="A142" s="9"/>
      <c r="B142" s="10" t="s">
        <v>283</v>
      </c>
      <c r="C142" s="10" t="s">
        <v>284</v>
      </c>
      <c r="D142" s="11">
        <v>85</v>
      </c>
      <c r="E142" s="12">
        <f t="shared" si="4"/>
        <v>340</v>
      </c>
      <c r="F142" s="20">
        <f t="shared" si="5"/>
        <v>4</v>
      </c>
      <c r="G142" s="13" t="s">
        <v>456</v>
      </c>
      <c r="H142" s="13"/>
      <c r="I142" s="14"/>
      <c r="J142" s="15"/>
      <c r="K142" s="15"/>
      <c r="L142" s="15">
        <v>2</v>
      </c>
      <c r="M142" s="15">
        <v>2</v>
      </c>
      <c r="N142" s="15"/>
      <c r="O142" s="15"/>
      <c r="P142" s="16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6"/>
    </row>
    <row r="143" spans="1:28" s="8" customFormat="1" ht="141.75" customHeight="1" x14ac:dyDescent="0.25">
      <c r="A143" s="9"/>
      <c r="B143" s="10" t="s">
        <v>285</v>
      </c>
      <c r="C143" s="10" t="s">
        <v>286</v>
      </c>
      <c r="D143" s="11">
        <v>99</v>
      </c>
      <c r="E143" s="12">
        <f t="shared" si="4"/>
        <v>990</v>
      </c>
      <c r="F143" s="20">
        <f t="shared" si="5"/>
        <v>10</v>
      </c>
      <c r="G143" s="13" t="s">
        <v>456</v>
      </c>
      <c r="H143" s="13"/>
      <c r="I143" s="14"/>
      <c r="J143" s="15"/>
      <c r="K143" s="15"/>
      <c r="L143" s="15">
        <v>3</v>
      </c>
      <c r="M143" s="15">
        <v>6</v>
      </c>
      <c r="N143" s="15">
        <v>1</v>
      </c>
      <c r="O143" s="15"/>
      <c r="P143" s="16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6"/>
    </row>
    <row r="144" spans="1:28" s="8" customFormat="1" ht="141.75" customHeight="1" x14ac:dyDescent="0.25">
      <c r="A144" s="9"/>
      <c r="B144" s="10" t="s">
        <v>287</v>
      </c>
      <c r="C144" s="10" t="s">
        <v>288</v>
      </c>
      <c r="D144" s="11">
        <v>90</v>
      </c>
      <c r="E144" s="12">
        <f t="shared" si="4"/>
        <v>630</v>
      </c>
      <c r="F144" s="20">
        <f t="shared" si="5"/>
        <v>7</v>
      </c>
      <c r="G144" s="13" t="s">
        <v>456</v>
      </c>
      <c r="H144" s="13"/>
      <c r="I144" s="14"/>
      <c r="J144" s="15"/>
      <c r="K144" s="15"/>
      <c r="L144" s="15">
        <v>3</v>
      </c>
      <c r="M144" s="15">
        <v>4</v>
      </c>
      <c r="N144" s="15"/>
      <c r="O144" s="15"/>
      <c r="P144" s="16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6"/>
    </row>
    <row r="145" spans="1:28" s="8" customFormat="1" ht="141.75" customHeight="1" x14ac:dyDescent="0.25">
      <c r="A145" s="9"/>
      <c r="B145" s="10" t="s">
        <v>289</v>
      </c>
      <c r="C145" s="10" t="s">
        <v>290</v>
      </c>
      <c r="D145" s="11">
        <v>75</v>
      </c>
      <c r="E145" s="12">
        <f t="shared" si="4"/>
        <v>225</v>
      </c>
      <c r="F145" s="20">
        <f t="shared" si="5"/>
        <v>3</v>
      </c>
      <c r="G145" s="13" t="s">
        <v>456</v>
      </c>
      <c r="H145" s="13"/>
      <c r="I145" s="14"/>
      <c r="J145" s="15"/>
      <c r="K145" s="15"/>
      <c r="L145" s="15">
        <v>1</v>
      </c>
      <c r="M145" s="15">
        <v>2</v>
      </c>
      <c r="N145" s="15"/>
      <c r="O145" s="15"/>
      <c r="P145" s="16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6"/>
    </row>
    <row r="146" spans="1:28" s="8" customFormat="1" ht="141.75" customHeight="1" x14ac:dyDescent="0.25">
      <c r="A146" s="9"/>
      <c r="B146" s="10" t="s">
        <v>291</v>
      </c>
      <c r="C146" s="10" t="s">
        <v>292</v>
      </c>
      <c r="D146" s="11">
        <v>130</v>
      </c>
      <c r="E146" s="12">
        <f t="shared" si="4"/>
        <v>650</v>
      </c>
      <c r="F146" s="20">
        <f t="shared" si="5"/>
        <v>5</v>
      </c>
      <c r="G146" s="13" t="s">
        <v>456</v>
      </c>
      <c r="H146" s="13"/>
      <c r="I146" s="14"/>
      <c r="J146" s="15"/>
      <c r="K146" s="15"/>
      <c r="L146" s="15"/>
      <c r="M146" s="15"/>
      <c r="N146" s="15"/>
      <c r="O146" s="15">
        <v>5</v>
      </c>
      <c r="P146" s="16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6"/>
    </row>
    <row r="147" spans="1:28" s="8" customFormat="1" ht="141.75" customHeight="1" x14ac:dyDescent="0.25">
      <c r="A147" s="9"/>
      <c r="B147" s="10" t="s">
        <v>293</v>
      </c>
      <c r="C147" s="10" t="s">
        <v>294</v>
      </c>
      <c r="D147" s="11">
        <v>85</v>
      </c>
      <c r="E147" s="12">
        <f t="shared" si="4"/>
        <v>510</v>
      </c>
      <c r="F147" s="20">
        <f t="shared" si="5"/>
        <v>6</v>
      </c>
      <c r="G147" s="13" t="s">
        <v>456</v>
      </c>
      <c r="H147" s="13"/>
      <c r="I147" s="14"/>
      <c r="J147" s="15"/>
      <c r="K147" s="15"/>
      <c r="L147" s="15">
        <v>3</v>
      </c>
      <c r="M147" s="15">
        <v>3</v>
      </c>
      <c r="N147" s="15"/>
      <c r="O147" s="15"/>
      <c r="P147" s="16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6"/>
    </row>
    <row r="148" spans="1:28" s="8" customFormat="1" ht="141.75" customHeight="1" x14ac:dyDescent="0.25">
      <c r="A148" s="9"/>
      <c r="B148" s="10" t="s">
        <v>295</v>
      </c>
      <c r="C148" s="10" t="s">
        <v>296</v>
      </c>
      <c r="D148" s="11">
        <v>85</v>
      </c>
      <c r="E148" s="12">
        <f t="shared" si="4"/>
        <v>425</v>
      </c>
      <c r="F148" s="20">
        <f t="shared" si="5"/>
        <v>5</v>
      </c>
      <c r="G148" s="13" t="s">
        <v>456</v>
      </c>
      <c r="H148" s="13"/>
      <c r="I148" s="14"/>
      <c r="J148" s="15"/>
      <c r="K148" s="15"/>
      <c r="L148" s="15">
        <v>3</v>
      </c>
      <c r="M148" s="15">
        <v>2</v>
      </c>
      <c r="N148" s="15"/>
      <c r="O148" s="15"/>
      <c r="P148" s="16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6"/>
    </row>
    <row r="149" spans="1:28" s="8" customFormat="1" ht="141.75" customHeight="1" x14ac:dyDescent="0.25">
      <c r="A149" s="9"/>
      <c r="B149" s="10" t="s">
        <v>297</v>
      </c>
      <c r="C149" s="10" t="s">
        <v>298</v>
      </c>
      <c r="D149" s="11">
        <v>80</v>
      </c>
      <c r="E149" s="12">
        <f t="shared" si="4"/>
        <v>160</v>
      </c>
      <c r="F149" s="20">
        <f t="shared" si="5"/>
        <v>2</v>
      </c>
      <c r="G149" s="13" t="s">
        <v>456</v>
      </c>
      <c r="H149" s="13"/>
      <c r="I149" s="14"/>
      <c r="J149" s="15"/>
      <c r="K149" s="15"/>
      <c r="L149" s="15"/>
      <c r="M149" s="15">
        <v>2</v>
      </c>
      <c r="N149" s="15"/>
      <c r="O149" s="15"/>
      <c r="P149" s="16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6"/>
    </row>
    <row r="150" spans="1:28" s="8" customFormat="1" ht="141.75" customHeight="1" x14ac:dyDescent="0.25">
      <c r="A150" s="9"/>
      <c r="B150" s="10" t="s">
        <v>299</v>
      </c>
      <c r="C150" s="10" t="s">
        <v>300</v>
      </c>
      <c r="D150" s="11">
        <v>99</v>
      </c>
      <c r="E150" s="12">
        <f t="shared" si="4"/>
        <v>1386</v>
      </c>
      <c r="F150" s="20">
        <f t="shared" si="5"/>
        <v>14</v>
      </c>
      <c r="G150" s="13" t="s">
        <v>456</v>
      </c>
      <c r="H150" s="13"/>
      <c r="I150" s="14"/>
      <c r="J150" s="15"/>
      <c r="K150" s="15"/>
      <c r="L150" s="15">
        <v>5</v>
      </c>
      <c r="M150" s="15">
        <v>5</v>
      </c>
      <c r="N150" s="15">
        <v>3</v>
      </c>
      <c r="O150" s="15">
        <v>1</v>
      </c>
      <c r="P150" s="16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6"/>
    </row>
    <row r="151" spans="1:28" s="8" customFormat="1" ht="141.75" customHeight="1" x14ac:dyDescent="0.25">
      <c r="A151" s="9"/>
      <c r="B151" s="10" t="s">
        <v>301</v>
      </c>
      <c r="C151" s="10" t="s">
        <v>302</v>
      </c>
      <c r="D151" s="11">
        <v>75</v>
      </c>
      <c r="E151" s="12">
        <f t="shared" si="4"/>
        <v>75</v>
      </c>
      <c r="F151" s="20">
        <f t="shared" si="5"/>
        <v>1</v>
      </c>
      <c r="G151" s="13" t="s">
        <v>456</v>
      </c>
      <c r="H151" s="13"/>
      <c r="I151" s="14"/>
      <c r="J151" s="15"/>
      <c r="K151" s="15"/>
      <c r="L151" s="15">
        <v>1</v>
      </c>
      <c r="M151" s="15"/>
      <c r="N151" s="15"/>
      <c r="O151" s="15"/>
      <c r="P151" s="16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6"/>
    </row>
    <row r="152" spans="1:28" s="8" customFormat="1" ht="141.75" customHeight="1" x14ac:dyDescent="0.25">
      <c r="A152" s="9"/>
      <c r="B152" s="10" t="s">
        <v>303</v>
      </c>
      <c r="C152" s="10" t="s">
        <v>304</v>
      </c>
      <c r="D152" s="11">
        <v>90</v>
      </c>
      <c r="E152" s="12">
        <f t="shared" si="4"/>
        <v>90</v>
      </c>
      <c r="F152" s="20">
        <f t="shared" si="5"/>
        <v>1</v>
      </c>
      <c r="G152" s="13" t="s">
        <v>456</v>
      </c>
      <c r="H152" s="13"/>
      <c r="I152" s="14"/>
      <c r="J152" s="15"/>
      <c r="K152" s="15"/>
      <c r="L152" s="15"/>
      <c r="M152" s="15">
        <v>1</v>
      </c>
      <c r="N152" s="15"/>
      <c r="O152" s="15"/>
      <c r="P152" s="16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6"/>
    </row>
    <row r="153" spans="1:28" s="8" customFormat="1" ht="141.75" customHeight="1" x14ac:dyDescent="0.25">
      <c r="A153" s="9"/>
      <c r="B153" s="10" t="s">
        <v>305</v>
      </c>
      <c r="C153" s="10" t="s">
        <v>306</v>
      </c>
      <c r="D153" s="11">
        <v>130</v>
      </c>
      <c r="E153" s="12">
        <f t="shared" si="4"/>
        <v>260</v>
      </c>
      <c r="F153" s="20">
        <f t="shared" si="5"/>
        <v>2</v>
      </c>
      <c r="G153" s="13" t="s">
        <v>456</v>
      </c>
      <c r="H153" s="13"/>
      <c r="I153" s="14"/>
      <c r="J153" s="15"/>
      <c r="K153" s="15"/>
      <c r="L153" s="15"/>
      <c r="M153" s="15"/>
      <c r="N153" s="15"/>
      <c r="O153" s="15"/>
      <c r="P153" s="16"/>
      <c r="Q153" s="15">
        <v>1</v>
      </c>
      <c r="R153" s="15"/>
      <c r="S153" s="15"/>
      <c r="T153" s="15">
        <v>1</v>
      </c>
      <c r="U153" s="15"/>
      <c r="V153" s="15"/>
      <c r="W153" s="15"/>
      <c r="X153" s="15"/>
      <c r="Y153" s="15"/>
      <c r="Z153" s="15"/>
      <c r="AA153" s="15"/>
      <c r="AB153" s="16"/>
    </row>
    <row r="154" spans="1:28" s="8" customFormat="1" ht="141.75" customHeight="1" x14ac:dyDescent="0.25">
      <c r="A154" s="9"/>
      <c r="B154" s="10" t="s">
        <v>307</v>
      </c>
      <c r="C154" s="10" t="s">
        <v>308</v>
      </c>
      <c r="D154" s="11">
        <v>110</v>
      </c>
      <c r="E154" s="12">
        <f t="shared" si="4"/>
        <v>220</v>
      </c>
      <c r="F154" s="20">
        <f t="shared" si="5"/>
        <v>2</v>
      </c>
      <c r="G154" s="13" t="s">
        <v>456</v>
      </c>
      <c r="H154" s="13"/>
      <c r="I154" s="14"/>
      <c r="J154" s="15"/>
      <c r="K154" s="15"/>
      <c r="L154" s="15"/>
      <c r="M154" s="15"/>
      <c r="N154" s="15"/>
      <c r="O154" s="15">
        <v>2</v>
      </c>
      <c r="P154" s="16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6"/>
    </row>
    <row r="155" spans="1:28" s="8" customFormat="1" ht="141.75" customHeight="1" x14ac:dyDescent="0.25">
      <c r="A155" s="9"/>
      <c r="B155" s="10" t="s">
        <v>309</v>
      </c>
      <c r="C155" s="10" t="s">
        <v>310</v>
      </c>
      <c r="D155" s="11">
        <v>110</v>
      </c>
      <c r="E155" s="12">
        <f t="shared" si="4"/>
        <v>1650</v>
      </c>
      <c r="F155" s="20">
        <f t="shared" si="5"/>
        <v>15</v>
      </c>
      <c r="G155" s="13" t="s">
        <v>456</v>
      </c>
      <c r="H155" s="13"/>
      <c r="I155" s="14"/>
      <c r="J155" s="15"/>
      <c r="K155" s="15"/>
      <c r="L155" s="15">
        <v>5</v>
      </c>
      <c r="M155" s="15">
        <v>6</v>
      </c>
      <c r="N155" s="15">
        <v>1</v>
      </c>
      <c r="O155" s="15">
        <v>3</v>
      </c>
      <c r="P155" s="16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6"/>
    </row>
    <row r="156" spans="1:28" s="8" customFormat="1" ht="141.75" customHeight="1" x14ac:dyDescent="0.25">
      <c r="A156" s="9"/>
      <c r="B156" s="10" t="s">
        <v>311</v>
      </c>
      <c r="C156" s="10" t="s">
        <v>312</v>
      </c>
      <c r="D156" s="11">
        <v>110</v>
      </c>
      <c r="E156" s="12">
        <f t="shared" si="4"/>
        <v>550</v>
      </c>
      <c r="F156" s="20">
        <f t="shared" si="5"/>
        <v>5</v>
      </c>
      <c r="G156" s="13" t="s">
        <v>456</v>
      </c>
      <c r="H156" s="13"/>
      <c r="I156" s="14"/>
      <c r="J156" s="15"/>
      <c r="K156" s="15"/>
      <c r="L156" s="15">
        <v>1</v>
      </c>
      <c r="M156" s="15">
        <v>4</v>
      </c>
      <c r="N156" s="15"/>
      <c r="O156" s="15"/>
      <c r="P156" s="16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6"/>
    </row>
    <row r="157" spans="1:28" s="8" customFormat="1" ht="141.75" customHeight="1" x14ac:dyDescent="0.25">
      <c r="A157" s="9"/>
      <c r="B157" s="10" t="s">
        <v>313</v>
      </c>
      <c r="C157" s="10" t="s">
        <v>314</v>
      </c>
      <c r="D157" s="11">
        <v>110</v>
      </c>
      <c r="E157" s="12">
        <f t="shared" si="4"/>
        <v>1540</v>
      </c>
      <c r="F157" s="20">
        <f t="shared" si="5"/>
        <v>14</v>
      </c>
      <c r="G157" s="13" t="s">
        <v>456</v>
      </c>
      <c r="H157" s="13"/>
      <c r="I157" s="14"/>
      <c r="J157" s="15"/>
      <c r="K157" s="15"/>
      <c r="L157" s="15">
        <v>8</v>
      </c>
      <c r="M157" s="15">
        <v>6</v>
      </c>
      <c r="N157" s="15"/>
      <c r="O157" s="15"/>
      <c r="P157" s="16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6"/>
    </row>
    <row r="158" spans="1:28" s="8" customFormat="1" ht="141.75" customHeight="1" x14ac:dyDescent="0.25">
      <c r="A158" s="9"/>
      <c r="B158" s="10" t="s">
        <v>315</v>
      </c>
      <c r="C158" s="10" t="s">
        <v>316</v>
      </c>
      <c r="D158" s="11">
        <v>99</v>
      </c>
      <c r="E158" s="12">
        <f t="shared" si="4"/>
        <v>693</v>
      </c>
      <c r="F158" s="20">
        <f t="shared" si="5"/>
        <v>7</v>
      </c>
      <c r="G158" s="13" t="s">
        <v>456</v>
      </c>
      <c r="H158" s="13"/>
      <c r="I158" s="14"/>
      <c r="J158" s="15"/>
      <c r="K158" s="15"/>
      <c r="L158" s="15">
        <v>1</v>
      </c>
      <c r="M158" s="15"/>
      <c r="N158" s="15"/>
      <c r="O158" s="15">
        <v>6</v>
      </c>
      <c r="P158" s="16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6"/>
    </row>
    <row r="159" spans="1:28" s="8" customFormat="1" ht="141.75" customHeight="1" x14ac:dyDescent="0.25">
      <c r="A159" s="9"/>
      <c r="B159" s="10" t="s">
        <v>317</v>
      </c>
      <c r="C159" s="10" t="s">
        <v>318</v>
      </c>
      <c r="D159" s="11">
        <v>99</v>
      </c>
      <c r="E159" s="12">
        <f t="shared" si="4"/>
        <v>495</v>
      </c>
      <c r="F159" s="20">
        <f t="shared" si="5"/>
        <v>5</v>
      </c>
      <c r="G159" s="13" t="s">
        <v>456</v>
      </c>
      <c r="H159" s="13"/>
      <c r="I159" s="14"/>
      <c r="J159" s="15"/>
      <c r="K159" s="15"/>
      <c r="L159" s="15">
        <v>2</v>
      </c>
      <c r="M159" s="15"/>
      <c r="N159" s="15">
        <v>1</v>
      </c>
      <c r="O159" s="15">
        <v>2</v>
      </c>
      <c r="P159" s="16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6"/>
    </row>
    <row r="160" spans="1:28" s="8" customFormat="1" ht="141.75" customHeight="1" x14ac:dyDescent="0.25">
      <c r="A160" s="9"/>
      <c r="B160" s="10" t="s">
        <v>319</v>
      </c>
      <c r="C160" s="10" t="s">
        <v>320</v>
      </c>
      <c r="D160" s="11">
        <v>99</v>
      </c>
      <c r="E160" s="12">
        <f t="shared" si="4"/>
        <v>1188</v>
      </c>
      <c r="F160" s="20">
        <f t="shared" si="5"/>
        <v>12</v>
      </c>
      <c r="G160" s="13" t="s">
        <v>456</v>
      </c>
      <c r="H160" s="13"/>
      <c r="I160" s="14"/>
      <c r="J160" s="15"/>
      <c r="K160" s="15"/>
      <c r="L160" s="15">
        <v>12</v>
      </c>
      <c r="M160" s="15"/>
      <c r="N160" s="15"/>
      <c r="O160" s="15"/>
      <c r="P160" s="16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6"/>
    </row>
    <row r="161" spans="1:28" s="8" customFormat="1" ht="141.75" customHeight="1" x14ac:dyDescent="0.25">
      <c r="A161" s="9"/>
      <c r="B161" s="10" t="s">
        <v>321</v>
      </c>
      <c r="C161" s="10" t="s">
        <v>322</v>
      </c>
      <c r="D161" s="11">
        <v>80</v>
      </c>
      <c r="E161" s="12">
        <f t="shared" si="4"/>
        <v>80</v>
      </c>
      <c r="F161" s="20">
        <f t="shared" si="5"/>
        <v>1</v>
      </c>
      <c r="G161" s="13" t="s">
        <v>456</v>
      </c>
      <c r="H161" s="13"/>
      <c r="I161" s="14"/>
      <c r="J161" s="15"/>
      <c r="K161" s="15"/>
      <c r="L161" s="15">
        <v>1</v>
      </c>
      <c r="M161" s="15"/>
      <c r="N161" s="15"/>
      <c r="O161" s="15"/>
      <c r="P161" s="16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6"/>
    </row>
    <row r="162" spans="1:28" s="8" customFormat="1" ht="141.75" customHeight="1" x14ac:dyDescent="0.25">
      <c r="A162" s="9"/>
      <c r="B162" s="10" t="s">
        <v>323</v>
      </c>
      <c r="C162" s="10" t="s">
        <v>324</v>
      </c>
      <c r="D162" s="11">
        <v>80</v>
      </c>
      <c r="E162" s="12">
        <f t="shared" si="4"/>
        <v>160</v>
      </c>
      <c r="F162" s="20">
        <f t="shared" si="5"/>
        <v>2</v>
      </c>
      <c r="G162" s="13" t="s">
        <v>456</v>
      </c>
      <c r="H162" s="13"/>
      <c r="I162" s="14"/>
      <c r="J162" s="15"/>
      <c r="K162" s="15"/>
      <c r="L162" s="15"/>
      <c r="M162" s="15"/>
      <c r="N162" s="15"/>
      <c r="O162" s="15">
        <v>2</v>
      </c>
      <c r="P162" s="16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6"/>
    </row>
    <row r="163" spans="1:28" s="8" customFormat="1" ht="141.75" customHeight="1" x14ac:dyDescent="0.25">
      <c r="A163" s="9"/>
      <c r="B163" s="10" t="s">
        <v>325</v>
      </c>
      <c r="C163" s="10" t="s">
        <v>326</v>
      </c>
      <c r="D163" s="11">
        <v>75</v>
      </c>
      <c r="E163" s="12">
        <f t="shared" si="4"/>
        <v>300</v>
      </c>
      <c r="F163" s="20">
        <f t="shared" si="5"/>
        <v>4</v>
      </c>
      <c r="G163" s="13" t="s">
        <v>456</v>
      </c>
      <c r="H163" s="13">
        <v>3</v>
      </c>
      <c r="I163" s="14">
        <v>1</v>
      </c>
      <c r="J163" s="15"/>
      <c r="K163" s="15"/>
      <c r="L163" s="15"/>
      <c r="M163" s="15"/>
      <c r="N163" s="15"/>
      <c r="O163" s="15"/>
      <c r="P163" s="16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6"/>
    </row>
    <row r="164" spans="1:28" s="8" customFormat="1" ht="141.75" customHeight="1" x14ac:dyDescent="0.25">
      <c r="A164" s="9"/>
      <c r="B164" s="10" t="s">
        <v>327</v>
      </c>
      <c r="C164" s="10" t="s">
        <v>328</v>
      </c>
      <c r="D164" s="11">
        <v>75</v>
      </c>
      <c r="E164" s="12">
        <f t="shared" si="4"/>
        <v>300</v>
      </c>
      <c r="F164" s="20">
        <f t="shared" si="5"/>
        <v>4</v>
      </c>
      <c r="G164" s="13" t="s">
        <v>456</v>
      </c>
      <c r="H164" s="13">
        <v>2</v>
      </c>
      <c r="I164" s="14">
        <v>2</v>
      </c>
      <c r="J164" s="15"/>
      <c r="K164" s="15"/>
      <c r="L164" s="15"/>
      <c r="M164" s="15"/>
      <c r="N164" s="15"/>
      <c r="O164" s="15"/>
      <c r="P164" s="16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6"/>
    </row>
    <row r="165" spans="1:28" s="8" customFormat="1" ht="141.75" customHeight="1" x14ac:dyDescent="0.25">
      <c r="A165" s="9"/>
      <c r="B165" s="10" t="s">
        <v>329</v>
      </c>
      <c r="C165" s="10" t="s">
        <v>330</v>
      </c>
      <c r="D165" s="11">
        <v>75</v>
      </c>
      <c r="E165" s="12">
        <f t="shared" si="4"/>
        <v>225</v>
      </c>
      <c r="F165" s="20">
        <f t="shared" si="5"/>
        <v>3</v>
      </c>
      <c r="G165" s="13" t="s">
        <v>456</v>
      </c>
      <c r="H165" s="13">
        <v>3</v>
      </c>
      <c r="I165" s="14"/>
      <c r="J165" s="15"/>
      <c r="K165" s="15"/>
      <c r="L165" s="15"/>
      <c r="M165" s="15"/>
      <c r="N165" s="15"/>
      <c r="O165" s="15"/>
      <c r="P165" s="16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6"/>
    </row>
    <row r="166" spans="1:28" s="8" customFormat="1" ht="141.75" customHeight="1" x14ac:dyDescent="0.25">
      <c r="A166" s="9"/>
      <c r="B166" s="10" t="s">
        <v>331</v>
      </c>
      <c r="C166" s="10" t="s">
        <v>332</v>
      </c>
      <c r="D166" s="11">
        <v>75</v>
      </c>
      <c r="E166" s="12">
        <f t="shared" si="4"/>
        <v>75</v>
      </c>
      <c r="F166" s="20">
        <f t="shared" si="5"/>
        <v>1</v>
      </c>
      <c r="G166" s="13" t="s">
        <v>456</v>
      </c>
      <c r="H166" s="13"/>
      <c r="I166" s="14"/>
      <c r="J166" s="15"/>
      <c r="K166" s="15"/>
      <c r="L166" s="15"/>
      <c r="M166" s="15"/>
      <c r="N166" s="15"/>
      <c r="O166" s="15"/>
      <c r="P166" s="16"/>
      <c r="Q166" s="15"/>
      <c r="R166" s="15">
        <v>1</v>
      </c>
      <c r="S166" s="15"/>
      <c r="T166" s="15"/>
      <c r="U166" s="15"/>
      <c r="V166" s="15"/>
      <c r="W166" s="15"/>
      <c r="X166" s="15"/>
      <c r="Y166" s="15"/>
      <c r="Z166" s="15"/>
      <c r="AA166" s="15"/>
      <c r="AB166" s="16"/>
    </row>
    <row r="167" spans="1:28" s="8" customFormat="1" ht="141.75" customHeight="1" x14ac:dyDescent="0.25">
      <c r="A167" s="9"/>
      <c r="B167" s="10" t="s">
        <v>333</v>
      </c>
      <c r="C167" s="10" t="s">
        <v>334</v>
      </c>
      <c r="D167" s="11">
        <v>65</v>
      </c>
      <c r="E167" s="12">
        <f t="shared" si="4"/>
        <v>65</v>
      </c>
      <c r="F167" s="20">
        <f t="shared" si="5"/>
        <v>1</v>
      </c>
      <c r="G167" s="13" t="s">
        <v>456</v>
      </c>
      <c r="H167" s="13"/>
      <c r="I167" s="14"/>
      <c r="J167" s="15"/>
      <c r="K167" s="15"/>
      <c r="L167" s="15"/>
      <c r="M167" s="15"/>
      <c r="N167" s="15"/>
      <c r="O167" s="15"/>
      <c r="P167" s="16"/>
      <c r="Q167" s="15"/>
      <c r="R167" s="15"/>
      <c r="S167" s="15">
        <v>1</v>
      </c>
      <c r="T167" s="15"/>
      <c r="U167" s="15"/>
      <c r="V167" s="15"/>
      <c r="W167" s="15"/>
      <c r="X167" s="15"/>
      <c r="Y167" s="15"/>
      <c r="Z167" s="15"/>
      <c r="AA167" s="15"/>
      <c r="AB167" s="16"/>
    </row>
    <row r="168" spans="1:28" s="8" customFormat="1" ht="141.75" customHeight="1" x14ac:dyDescent="0.25">
      <c r="A168" s="9"/>
      <c r="B168" s="10" t="s">
        <v>335</v>
      </c>
      <c r="C168" s="10" t="s">
        <v>336</v>
      </c>
      <c r="D168" s="11">
        <v>85</v>
      </c>
      <c r="E168" s="12">
        <f t="shared" si="4"/>
        <v>170</v>
      </c>
      <c r="F168" s="20">
        <f t="shared" si="5"/>
        <v>2</v>
      </c>
      <c r="G168" s="13" t="s">
        <v>456</v>
      </c>
      <c r="H168" s="13"/>
      <c r="I168" s="14"/>
      <c r="J168" s="15"/>
      <c r="K168" s="15"/>
      <c r="L168" s="15">
        <v>2</v>
      </c>
      <c r="M168" s="15"/>
      <c r="N168" s="15"/>
      <c r="O168" s="15"/>
      <c r="P168" s="16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6"/>
    </row>
    <row r="169" spans="1:28" s="8" customFormat="1" ht="141.75" customHeight="1" x14ac:dyDescent="0.25">
      <c r="A169" s="9"/>
      <c r="B169" s="10" t="s">
        <v>337</v>
      </c>
      <c r="C169" s="10" t="s">
        <v>338</v>
      </c>
      <c r="D169" s="11">
        <v>85</v>
      </c>
      <c r="E169" s="12">
        <f t="shared" si="4"/>
        <v>170</v>
      </c>
      <c r="F169" s="20">
        <f t="shared" si="5"/>
        <v>2</v>
      </c>
      <c r="G169" s="13" t="s">
        <v>456</v>
      </c>
      <c r="H169" s="13"/>
      <c r="I169" s="14"/>
      <c r="J169" s="15"/>
      <c r="K169" s="15"/>
      <c r="L169" s="15">
        <v>2</v>
      </c>
      <c r="M169" s="15"/>
      <c r="N169" s="15"/>
      <c r="O169" s="15"/>
      <c r="P169" s="16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6"/>
    </row>
    <row r="170" spans="1:28" s="8" customFormat="1" ht="141.75" customHeight="1" x14ac:dyDescent="0.25">
      <c r="A170" s="9"/>
      <c r="B170" s="10" t="s">
        <v>339</v>
      </c>
      <c r="C170" s="10" t="s">
        <v>340</v>
      </c>
      <c r="D170" s="11">
        <v>70</v>
      </c>
      <c r="E170" s="12">
        <f t="shared" si="4"/>
        <v>70</v>
      </c>
      <c r="F170" s="20">
        <f t="shared" si="5"/>
        <v>1</v>
      </c>
      <c r="G170" s="13" t="s">
        <v>456</v>
      </c>
      <c r="H170" s="13"/>
      <c r="I170" s="14"/>
      <c r="J170" s="15"/>
      <c r="K170" s="15"/>
      <c r="L170" s="15"/>
      <c r="M170" s="15"/>
      <c r="N170" s="15"/>
      <c r="O170" s="15">
        <v>1</v>
      </c>
      <c r="P170" s="16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6"/>
    </row>
    <row r="171" spans="1:28" s="8" customFormat="1" ht="141.75" customHeight="1" x14ac:dyDescent="0.25">
      <c r="A171" s="9"/>
      <c r="B171" s="10" t="s">
        <v>341</v>
      </c>
      <c r="C171" s="10" t="s">
        <v>342</v>
      </c>
      <c r="D171" s="11">
        <v>75</v>
      </c>
      <c r="E171" s="12">
        <f t="shared" si="4"/>
        <v>375</v>
      </c>
      <c r="F171" s="20">
        <f t="shared" si="5"/>
        <v>5</v>
      </c>
      <c r="G171" s="13" t="s">
        <v>456</v>
      </c>
      <c r="H171" s="13">
        <v>2</v>
      </c>
      <c r="I171" s="14">
        <v>3</v>
      </c>
      <c r="J171" s="15"/>
      <c r="K171" s="15"/>
      <c r="L171" s="15"/>
      <c r="M171" s="15"/>
      <c r="N171" s="15"/>
      <c r="O171" s="15"/>
      <c r="P171" s="16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6"/>
    </row>
    <row r="172" spans="1:28" s="8" customFormat="1" ht="141.75" customHeight="1" x14ac:dyDescent="0.25">
      <c r="A172" s="9"/>
      <c r="B172" s="10" t="s">
        <v>343</v>
      </c>
      <c r="C172" s="10" t="s">
        <v>344</v>
      </c>
      <c r="D172" s="11">
        <v>75</v>
      </c>
      <c r="E172" s="12">
        <f t="shared" si="4"/>
        <v>225</v>
      </c>
      <c r="F172" s="20">
        <f t="shared" si="5"/>
        <v>3</v>
      </c>
      <c r="G172" s="13" t="s">
        <v>456</v>
      </c>
      <c r="H172" s="13"/>
      <c r="I172" s="14"/>
      <c r="J172" s="15"/>
      <c r="K172" s="15"/>
      <c r="L172" s="15">
        <v>3</v>
      </c>
      <c r="M172" s="15"/>
      <c r="N172" s="15"/>
      <c r="O172" s="15"/>
      <c r="P172" s="16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6"/>
    </row>
    <row r="173" spans="1:28" s="8" customFormat="1" ht="141.75" customHeight="1" x14ac:dyDescent="0.25">
      <c r="A173" s="9"/>
      <c r="B173" s="10" t="s">
        <v>345</v>
      </c>
      <c r="C173" s="10" t="s">
        <v>346</v>
      </c>
      <c r="D173" s="11">
        <v>90</v>
      </c>
      <c r="E173" s="12">
        <f t="shared" si="4"/>
        <v>900</v>
      </c>
      <c r="F173" s="20">
        <f t="shared" si="5"/>
        <v>10</v>
      </c>
      <c r="G173" s="13" t="s">
        <v>456</v>
      </c>
      <c r="H173" s="13"/>
      <c r="I173" s="14"/>
      <c r="J173" s="15"/>
      <c r="K173" s="15"/>
      <c r="L173" s="15">
        <v>3</v>
      </c>
      <c r="M173" s="15"/>
      <c r="N173" s="15">
        <v>2</v>
      </c>
      <c r="O173" s="15">
        <v>5</v>
      </c>
      <c r="P173" s="16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6"/>
    </row>
    <row r="174" spans="1:28" s="8" customFormat="1" ht="141.75" customHeight="1" x14ac:dyDescent="0.25">
      <c r="A174" s="9"/>
      <c r="B174" s="10" t="s">
        <v>347</v>
      </c>
      <c r="C174" s="10" t="s">
        <v>348</v>
      </c>
      <c r="D174" s="11">
        <v>90</v>
      </c>
      <c r="E174" s="12">
        <f t="shared" si="4"/>
        <v>1260</v>
      </c>
      <c r="F174" s="20">
        <f t="shared" si="5"/>
        <v>14</v>
      </c>
      <c r="G174" s="13" t="s">
        <v>456</v>
      </c>
      <c r="H174" s="13"/>
      <c r="I174" s="14"/>
      <c r="J174" s="15"/>
      <c r="K174" s="15"/>
      <c r="L174" s="15">
        <v>9</v>
      </c>
      <c r="M174" s="15">
        <v>5</v>
      </c>
      <c r="N174" s="15"/>
      <c r="O174" s="15"/>
      <c r="P174" s="16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6"/>
    </row>
    <row r="175" spans="1:28" s="8" customFormat="1" ht="141.75" customHeight="1" x14ac:dyDescent="0.25">
      <c r="A175" s="9"/>
      <c r="B175" s="10" t="s">
        <v>349</v>
      </c>
      <c r="C175" s="10" t="s">
        <v>350</v>
      </c>
      <c r="D175" s="11">
        <v>85</v>
      </c>
      <c r="E175" s="12">
        <f t="shared" si="4"/>
        <v>170</v>
      </c>
      <c r="F175" s="20">
        <f t="shared" si="5"/>
        <v>2</v>
      </c>
      <c r="G175" s="13" t="s">
        <v>456</v>
      </c>
      <c r="H175" s="13"/>
      <c r="I175" s="14"/>
      <c r="J175" s="15"/>
      <c r="K175" s="15"/>
      <c r="L175" s="15"/>
      <c r="M175" s="15"/>
      <c r="N175" s="15"/>
      <c r="O175" s="15"/>
      <c r="P175" s="16"/>
      <c r="Q175" s="15"/>
      <c r="R175" s="15"/>
      <c r="S175" s="15"/>
      <c r="T175" s="15">
        <v>2</v>
      </c>
      <c r="U175" s="15"/>
      <c r="V175" s="15"/>
      <c r="W175" s="15"/>
      <c r="X175" s="15"/>
      <c r="Y175" s="15"/>
      <c r="Z175" s="15"/>
      <c r="AA175" s="15"/>
      <c r="AB175" s="16"/>
    </row>
    <row r="176" spans="1:28" s="8" customFormat="1" ht="141.75" customHeight="1" x14ac:dyDescent="0.25">
      <c r="A176" s="9"/>
      <c r="B176" s="10" t="s">
        <v>351</v>
      </c>
      <c r="C176" s="10" t="s">
        <v>352</v>
      </c>
      <c r="D176" s="11">
        <v>85</v>
      </c>
      <c r="E176" s="12">
        <f t="shared" si="4"/>
        <v>425</v>
      </c>
      <c r="F176" s="20">
        <f t="shared" si="5"/>
        <v>5</v>
      </c>
      <c r="G176" s="13" t="s">
        <v>456</v>
      </c>
      <c r="H176" s="13"/>
      <c r="I176" s="14"/>
      <c r="J176" s="15"/>
      <c r="K176" s="15"/>
      <c r="L176" s="15">
        <v>3</v>
      </c>
      <c r="M176" s="15">
        <v>2</v>
      </c>
      <c r="N176" s="15"/>
      <c r="O176" s="15"/>
      <c r="P176" s="16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6"/>
    </row>
    <row r="177" spans="1:28" s="8" customFormat="1" ht="141.75" customHeight="1" x14ac:dyDescent="0.25">
      <c r="A177" s="9"/>
      <c r="B177" s="10" t="s">
        <v>353</v>
      </c>
      <c r="C177" s="10" t="s">
        <v>354</v>
      </c>
      <c r="D177" s="11">
        <v>80</v>
      </c>
      <c r="E177" s="12">
        <f t="shared" si="4"/>
        <v>1360</v>
      </c>
      <c r="F177" s="20">
        <f t="shared" si="5"/>
        <v>17</v>
      </c>
      <c r="G177" s="13" t="s">
        <v>456</v>
      </c>
      <c r="H177" s="13"/>
      <c r="I177" s="14"/>
      <c r="J177" s="15"/>
      <c r="K177" s="15"/>
      <c r="L177" s="15">
        <v>8</v>
      </c>
      <c r="M177" s="15"/>
      <c r="N177" s="15">
        <v>5</v>
      </c>
      <c r="O177" s="15">
        <v>4</v>
      </c>
      <c r="P177" s="16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6"/>
    </row>
    <row r="178" spans="1:28" s="8" customFormat="1" ht="141.75" customHeight="1" x14ac:dyDescent="0.25">
      <c r="A178" s="9"/>
      <c r="B178" s="10" t="s">
        <v>355</v>
      </c>
      <c r="C178" s="10" t="s">
        <v>356</v>
      </c>
      <c r="D178" s="11">
        <v>80</v>
      </c>
      <c r="E178" s="12">
        <f t="shared" si="4"/>
        <v>400</v>
      </c>
      <c r="F178" s="20">
        <f t="shared" si="5"/>
        <v>5</v>
      </c>
      <c r="G178" s="13" t="s">
        <v>456</v>
      </c>
      <c r="H178" s="13"/>
      <c r="I178" s="14"/>
      <c r="J178" s="15"/>
      <c r="K178" s="15"/>
      <c r="L178" s="15">
        <v>3</v>
      </c>
      <c r="M178" s="15">
        <v>2</v>
      </c>
      <c r="N178" s="15"/>
      <c r="O178" s="15"/>
      <c r="P178" s="16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6"/>
    </row>
    <row r="179" spans="1:28" s="8" customFormat="1" ht="141.75" customHeight="1" x14ac:dyDescent="0.25">
      <c r="A179" s="9"/>
      <c r="B179" s="10" t="s">
        <v>357</v>
      </c>
      <c r="C179" s="10" t="s">
        <v>358</v>
      </c>
      <c r="D179" s="11">
        <v>80</v>
      </c>
      <c r="E179" s="12">
        <f t="shared" si="4"/>
        <v>320</v>
      </c>
      <c r="F179" s="20">
        <f t="shared" si="5"/>
        <v>4</v>
      </c>
      <c r="G179" s="13" t="s">
        <v>456</v>
      </c>
      <c r="H179" s="13"/>
      <c r="I179" s="14"/>
      <c r="J179" s="15"/>
      <c r="K179" s="15"/>
      <c r="L179" s="15"/>
      <c r="M179" s="15">
        <v>2</v>
      </c>
      <c r="N179" s="15">
        <v>2</v>
      </c>
      <c r="O179" s="15"/>
      <c r="P179" s="16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6"/>
    </row>
    <row r="180" spans="1:28" s="8" customFormat="1" ht="141.75" customHeight="1" x14ac:dyDescent="0.25">
      <c r="A180" s="9"/>
      <c r="B180" s="10" t="s">
        <v>359</v>
      </c>
      <c r="C180" s="10" t="s">
        <v>360</v>
      </c>
      <c r="D180" s="11">
        <v>90</v>
      </c>
      <c r="E180" s="12">
        <f t="shared" si="4"/>
        <v>180</v>
      </c>
      <c r="F180" s="20">
        <f t="shared" si="5"/>
        <v>2</v>
      </c>
      <c r="G180" s="13" t="s">
        <v>456</v>
      </c>
      <c r="H180" s="13"/>
      <c r="I180" s="14"/>
      <c r="J180" s="15"/>
      <c r="K180" s="15"/>
      <c r="L180" s="15">
        <v>2</v>
      </c>
      <c r="M180" s="15"/>
      <c r="N180" s="15"/>
      <c r="O180" s="15"/>
      <c r="P180" s="16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6"/>
    </row>
    <row r="181" spans="1:28" s="8" customFormat="1" ht="141.75" customHeight="1" x14ac:dyDescent="0.25">
      <c r="A181" s="9"/>
      <c r="B181" s="10" t="s">
        <v>361</v>
      </c>
      <c r="C181" s="10" t="s">
        <v>362</v>
      </c>
      <c r="D181" s="11">
        <v>85</v>
      </c>
      <c r="E181" s="12">
        <f t="shared" si="4"/>
        <v>510</v>
      </c>
      <c r="F181" s="20">
        <f t="shared" si="5"/>
        <v>6</v>
      </c>
      <c r="G181" s="13" t="s">
        <v>456</v>
      </c>
      <c r="H181" s="13"/>
      <c r="I181" s="14"/>
      <c r="J181" s="15"/>
      <c r="K181" s="15"/>
      <c r="L181" s="15">
        <v>3</v>
      </c>
      <c r="M181" s="15">
        <v>3</v>
      </c>
      <c r="N181" s="15"/>
      <c r="O181" s="15"/>
      <c r="P181" s="16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6"/>
    </row>
    <row r="182" spans="1:28" s="8" customFormat="1" ht="141.75" customHeight="1" x14ac:dyDescent="0.25">
      <c r="A182" s="9"/>
      <c r="B182" s="10" t="s">
        <v>363</v>
      </c>
      <c r="C182" s="10" t="s">
        <v>364</v>
      </c>
      <c r="D182" s="11">
        <v>85</v>
      </c>
      <c r="E182" s="12">
        <f t="shared" si="4"/>
        <v>765</v>
      </c>
      <c r="F182" s="20">
        <f t="shared" si="5"/>
        <v>9</v>
      </c>
      <c r="G182" s="13" t="s">
        <v>456</v>
      </c>
      <c r="H182" s="13"/>
      <c r="I182" s="14"/>
      <c r="J182" s="15"/>
      <c r="K182" s="15"/>
      <c r="L182" s="15"/>
      <c r="M182" s="15">
        <v>2</v>
      </c>
      <c r="N182" s="15">
        <v>1</v>
      </c>
      <c r="O182" s="15">
        <v>6</v>
      </c>
      <c r="P182" s="16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6"/>
    </row>
    <row r="183" spans="1:28" s="8" customFormat="1" ht="141.75" customHeight="1" x14ac:dyDescent="0.25">
      <c r="A183" s="9"/>
      <c r="B183" s="10" t="s">
        <v>365</v>
      </c>
      <c r="C183" s="10" t="s">
        <v>366</v>
      </c>
      <c r="D183" s="11">
        <v>85</v>
      </c>
      <c r="E183" s="12">
        <f t="shared" si="4"/>
        <v>510</v>
      </c>
      <c r="F183" s="20">
        <f t="shared" si="5"/>
        <v>6</v>
      </c>
      <c r="G183" s="13" t="s">
        <v>456</v>
      </c>
      <c r="H183" s="13"/>
      <c r="I183" s="14"/>
      <c r="J183" s="15"/>
      <c r="K183" s="15"/>
      <c r="L183" s="15">
        <v>1</v>
      </c>
      <c r="M183" s="15">
        <v>5</v>
      </c>
      <c r="N183" s="15"/>
      <c r="O183" s="15"/>
      <c r="P183" s="16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6"/>
    </row>
    <row r="184" spans="1:28" s="8" customFormat="1" ht="141.75" customHeight="1" x14ac:dyDescent="0.25">
      <c r="A184" s="9"/>
      <c r="B184" s="10" t="s">
        <v>367</v>
      </c>
      <c r="C184" s="10" t="s">
        <v>368</v>
      </c>
      <c r="D184" s="11">
        <v>85</v>
      </c>
      <c r="E184" s="12">
        <f t="shared" si="4"/>
        <v>765</v>
      </c>
      <c r="F184" s="20">
        <f t="shared" si="5"/>
        <v>9</v>
      </c>
      <c r="G184" s="13" t="s">
        <v>456</v>
      </c>
      <c r="H184" s="13"/>
      <c r="I184" s="14"/>
      <c r="J184" s="15"/>
      <c r="K184" s="15"/>
      <c r="L184" s="15">
        <v>5</v>
      </c>
      <c r="M184" s="15">
        <v>4</v>
      </c>
      <c r="N184" s="15"/>
      <c r="O184" s="15"/>
      <c r="P184" s="16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6"/>
    </row>
    <row r="185" spans="1:28" s="8" customFormat="1" ht="141.75" customHeight="1" x14ac:dyDescent="0.25">
      <c r="A185" s="9"/>
      <c r="B185" s="10" t="s">
        <v>369</v>
      </c>
      <c r="C185" s="10" t="s">
        <v>370</v>
      </c>
      <c r="D185" s="11">
        <v>75</v>
      </c>
      <c r="E185" s="12">
        <f t="shared" si="4"/>
        <v>150</v>
      </c>
      <c r="F185" s="20">
        <f t="shared" si="5"/>
        <v>2</v>
      </c>
      <c r="G185" s="13" t="s">
        <v>456</v>
      </c>
      <c r="H185" s="13"/>
      <c r="I185" s="14"/>
      <c r="J185" s="15"/>
      <c r="K185" s="15"/>
      <c r="L185" s="15">
        <v>2</v>
      </c>
      <c r="M185" s="15"/>
      <c r="N185" s="15"/>
      <c r="O185" s="15"/>
      <c r="P185" s="16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6"/>
    </row>
    <row r="186" spans="1:28" s="8" customFormat="1" ht="141.75" customHeight="1" x14ac:dyDescent="0.25">
      <c r="A186" s="9"/>
      <c r="B186" s="10" t="s">
        <v>371</v>
      </c>
      <c r="C186" s="10" t="s">
        <v>372</v>
      </c>
      <c r="D186" s="11">
        <v>85</v>
      </c>
      <c r="E186" s="12">
        <f t="shared" si="4"/>
        <v>85</v>
      </c>
      <c r="F186" s="20">
        <f t="shared" si="5"/>
        <v>1</v>
      </c>
      <c r="G186" s="13" t="s">
        <v>456</v>
      </c>
      <c r="H186" s="13"/>
      <c r="I186" s="14"/>
      <c r="J186" s="15"/>
      <c r="K186" s="15"/>
      <c r="L186" s="15">
        <v>1</v>
      </c>
      <c r="M186" s="15"/>
      <c r="N186" s="15"/>
      <c r="O186" s="15"/>
      <c r="P186" s="16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6"/>
    </row>
    <row r="187" spans="1:28" s="8" customFormat="1" ht="141.75" customHeight="1" x14ac:dyDescent="0.25">
      <c r="A187" s="9"/>
      <c r="B187" s="10" t="s">
        <v>373</v>
      </c>
      <c r="C187" s="10" t="s">
        <v>374</v>
      </c>
      <c r="D187" s="11">
        <v>85</v>
      </c>
      <c r="E187" s="12">
        <f t="shared" si="4"/>
        <v>170</v>
      </c>
      <c r="F187" s="20">
        <f t="shared" si="5"/>
        <v>2</v>
      </c>
      <c r="G187" s="13" t="s">
        <v>456</v>
      </c>
      <c r="H187" s="13"/>
      <c r="I187" s="14"/>
      <c r="J187" s="15"/>
      <c r="K187" s="15"/>
      <c r="L187" s="15"/>
      <c r="M187" s="15">
        <v>2</v>
      </c>
      <c r="N187" s="15"/>
      <c r="O187" s="15"/>
      <c r="P187" s="16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6"/>
    </row>
    <row r="188" spans="1:28" s="8" customFormat="1" ht="141.75" customHeight="1" x14ac:dyDescent="0.25">
      <c r="A188" s="9"/>
      <c r="B188" s="10" t="s">
        <v>375</v>
      </c>
      <c r="C188" s="10" t="s">
        <v>376</v>
      </c>
      <c r="D188" s="11">
        <v>85</v>
      </c>
      <c r="E188" s="12">
        <f t="shared" si="4"/>
        <v>85</v>
      </c>
      <c r="F188" s="20">
        <f t="shared" si="5"/>
        <v>1</v>
      </c>
      <c r="G188" s="13" t="s">
        <v>456</v>
      </c>
      <c r="H188" s="13"/>
      <c r="I188" s="14"/>
      <c r="J188" s="15"/>
      <c r="K188" s="15"/>
      <c r="L188" s="15">
        <v>1</v>
      </c>
      <c r="M188" s="15"/>
      <c r="N188" s="15"/>
      <c r="O188" s="15"/>
      <c r="P188" s="16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6"/>
    </row>
    <row r="189" spans="1:28" s="8" customFormat="1" ht="141.75" customHeight="1" x14ac:dyDescent="0.25">
      <c r="A189" s="9"/>
      <c r="B189" s="10" t="s">
        <v>377</v>
      </c>
      <c r="C189" s="10" t="s">
        <v>378</v>
      </c>
      <c r="D189" s="11">
        <v>75</v>
      </c>
      <c r="E189" s="12">
        <f t="shared" si="4"/>
        <v>7425</v>
      </c>
      <c r="F189" s="20">
        <f t="shared" si="5"/>
        <v>99</v>
      </c>
      <c r="G189" s="13" t="s">
        <v>456</v>
      </c>
      <c r="H189" s="13"/>
      <c r="I189" s="14"/>
      <c r="J189" s="15"/>
      <c r="K189" s="15"/>
      <c r="L189" s="15"/>
      <c r="M189" s="15"/>
      <c r="N189" s="15"/>
      <c r="O189" s="15">
        <v>15</v>
      </c>
      <c r="P189" s="16"/>
      <c r="Q189" s="15">
        <v>5</v>
      </c>
      <c r="R189" s="15">
        <v>34</v>
      </c>
      <c r="S189" s="15"/>
      <c r="T189" s="15">
        <v>14</v>
      </c>
      <c r="U189" s="15">
        <v>30</v>
      </c>
      <c r="V189" s="15"/>
      <c r="W189" s="15">
        <v>1</v>
      </c>
      <c r="X189" s="15"/>
      <c r="Y189" s="15"/>
      <c r="Z189" s="15"/>
      <c r="AA189" s="15"/>
      <c r="AB189" s="16"/>
    </row>
    <row r="190" spans="1:28" s="8" customFormat="1" ht="141.75" customHeight="1" x14ac:dyDescent="0.25">
      <c r="A190" s="9"/>
      <c r="B190" s="10" t="s">
        <v>379</v>
      </c>
      <c r="C190" s="10" t="s">
        <v>380</v>
      </c>
      <c r="D190" s="11">
        <v>80</v>
      </c>
      <c r="E190" s="12">
        <f t="shared" si="4"/>
        <v>160</v>
      </c>
      <c r="F190" s="20">
        <f t="shared" si="5"/>
        <v>2</v>
      </c>
      <c r="G190" s="13" t="s">
        <v>456</v>
      </c>
      <c r="H190" s="13"/>
      <c r="I190" s="14"/>
      <c r="J190" s="15"/>
      <c r="K190" s="15"/>
      <c r="L190" s="15">
        <v>1</v>
      </c>
      <c r="M190" s="15">
        <v>1</v>
      </c>
      <c r="N190" s="15"/>
      <c r="O190" s="15"/>
      <c r="P190" s="16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6"/>
    </row>
    <row r="191" spans="1:28" s="8" customFormat="1" ht="141.75" customHeight="1" x14ac:dyDescent="0.25">
      <c r="A191" s="9"/>
      <c r="B191" s="10" t="s">
        <v>381</v>
      </c>
      <c r="C191" s="10" t="s">
        <v>382</v>
      </c>
      <c r="D191" s="11">
        <v>80</v>
      </c>
      <c r="E191" s="12">
        <f t="shared" si="4"/>
        <v>2880</v>
      </c>
      <c r="F191" s="20">
        <f t="shared" si="5"/>
        <v>36</v>
      </c>
      <c r="G191" s="13" t="s">
        <v>456</v>
      </c>
      <c r="H191" s="13"/>
      <c r="I191" s="14"/>
      <c r="J191" s="15"/>
      <c r="K191" s="15"/>
      <c r="L191" s="15">
        <v>3</v>
      </c>
      <c r="M191" s="15">
        <v>3</v>
      </c>
      <c r="N191" s="15">
        <v>3</v>
      </c>
      <c r="O191" s="15">
        <v>2</v>
      </c>
      <c r="P191" s="16">
        <v>1</v>
      </c>
      <c r="Q191" s="15">
        <v>6</v>
      </c>
      <c r="R191" s="15">
        <v>3</v>
      </c>
      <c r="S191" s="15">
        <v>5</v>
      </c>
      <c r="T191" s="15"/>
      <c r="U191" s="15"/>
      <c r="V191" s="15"/>
      <c r="W191" s="15">
        <v>2</v>
      </c>
      <c r="X191" s="15">
        <v>7</v>
      </c>
      <c r="Y191" s="15"/>
      <c r="Z191" s="15">
        <v>1</v>
      </c>
      <c r="AA191" s="15"/>
      <c r="AB191" s="16"/>
    </row>
    <row r="192" spans="1:28" s="8" customFormat="1" ht="141.75" customHeight="1" x14ac:dyDescent="0.25">
      <c r="A192" s="9"/>
      <c r="B192" s="10" t="s">
        <v>383</v>
      </c>
      <c r="C192" s="10" t="s">
        <v>384</v>
      </c>
      <c r="D192" s="11">
        <v>95</v>
      </c>
      <c r="E192" s="12">
        <f t="shared" si="4"/>
        <v>285</v>
      </c>
      <c r="F192" s="20">
        <f t="shared" si="5"/>
        <v>3</v>
      </c>
      <c r="G192" s="13" t="s">
        <v>456</v>
      </c>
      <c r="H192" s="13"/>
      <c r="I192" s="14"/>
      <c r="J192" s="15"/>
      <c r="K192" s="15"/>
      <c r="L192" s="15"/>
      <c r="M192" s="15">
        <v>1</v>
      </c>
      <c r="N192" s="15">
        <v>2</v>
      </c>
      <c r="O192" s="15"/>
      <c r="P192" s="16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6"/>
    </row>
    <row r="193" spans="1:28" s="8" customFormat="1" ht="141.75" customHeight="1" x14ac:dyDescent="0.25">
      <c r="A193" s="9"/>
      <c r="B193" s="10" t="s">
        <v>385</v>
      </c>
      <c r="C193" s="10" t="s">
        <v>386</v>
      </c>
      <c r="D193" s="11">
        <v>75</v>
      </c>
      <c r="E193" s="12">
        <f t="shared" si="4"/>
        <v>150</v>
      </c>
      <c r="F193" s="20">
        <f t="shared" si="5"/>
        <v>2</v>
      </c>
      <c r="G193" s="13" t="s">
        <v>456</v>
      </c>
      <c r="H193" s="13"/>
      <c r="I193" s="14"/>
      <c r="J193" s="15"/>
      <c r="K193" s="15"/>
      <c r="L193" s="15">
        <v>2</v>
      </c>
      <c r="M193" s="15"/>
      <c r="N193" s="15"/>
      <c r="O193" s="15"/>
      <c r="P193" s="16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6"/>
    </row>
    <row r="194" spans="1:28" s="8" customFormat="1" ht="141.75" customHeight="1" x14ac:dyDescent="0.25">
      <c r="A194" s="9"/>
      <c r="B194" s="10" t="s">
        <v>387</v>
      </c>
      <c r="C194" s="10" t="s">
        <v>388</v>
      </c>
      <c r="D194" s="11">
        <v>80</v>
      </c>
      <c r="E194" s="12">
        <f t="shared" si="4"/>
        <v>80</v>
      </c>
      <c r="F194" s="20">
        <f t="shared" si="5"/>
        <v>1</v>
      </c>
      <c r="G194" s="13" t="s">
        <v>456</v>
      </c>
      <c r="H194" s="13"/>
      <c r="I194" s="14"/>
      <c r="J194" s="15"/>
      <c r="K194" s="15"/>
      <c r="L194" s="15"/>
      <c r="M194" s="15"/>
      <c r="N194" s="15"/>
      <c r="O194" s="15"/>
      <c r="P194" s="16"/>
      <c r="Q194" s="15"/>
      <c r="R194" s="15"/>
      <c r="S194" s="15"/>
      <c r="T194" s="15"/>
      <c r="U194" s="15"/>
      <c r="V194" s="15"/>
      <c r="W194" s="15"/>
      <c r="X194" s="15"/>
      <c r="Y194" s="15">
        <v>1</v>
      </c>
      <c r="Z194" s="15"/>
      <c r="AA194" s="15"/>
      <c r="AB194" s="16"/>
    </row>
    <row r="195" spans="1:28" s="8" customFormat="1" ht="141.75" customHeight="1" x14ac:dyDescent="0.25">
      <c r="A195" s="9"/>
      <c r="B195" s="10" t="s">
        <v>389</v>
      </c>
      <c r="C195" s="10" t="s">
        <v>390</v>
      </c>
      <c r="D195" s="11">
        <v>110</v>
      </c>
      <c r="E195" s="12">
        <f t="shared" si="4"/>
        <v>1430</v>
      </c>
      <c r="F195" s="20">
        <f t="shared" si="5"/>
        <v>13</v>
      </c>
      <c r="G195" s="13" t="s">
        <v>456</v>
      </c>
      <c r="H195" s="13"/>
      <c r="I195" s="14"/>
      <c r="J195" s="15"/>
      <c r="K195" s="15"/>
      <c r="L195" s="15"/>
      <c r="M195" s="15"/>
      <c r="N195" s="15"/>
      <c r="O195" s="15"/>
      <c r="P195" s="16"/>
      <c r="Q195" s="15"/>
      <c r="R195" s="15"/>
      <c r="S195" s="15"/>
      <c r="T195" s="15"/>
      <c r="U195" s="15"/>
      <c r="V195" s="15"/>
      <c r="W195" s="15"/>
      <c r="X195" s="15">
        <v>13</v>
      </c>
      <c r="Y195" s="15"/>
      <c r="Z195" s="15"/>
      <c r="AA195" s="15"/>
      <c r="AB195" s="16"/>
    </row>
    <row r="196" spans="1:28" s="8" customFormat="1" ht="141.75" customHeight="1" x14ac:dyDescent="0.25">
      <c r="A196" s="9"/>
      <c r="B196" s="10" t="s">
        <v>391</v>
      </c>
      <c r="C196" s="10" t="s">
        <v>392</v>
      </c>
      <c r="D196" s="11">
        <v>95</v>
      </c>
      <c r="E196" s="12">
        <f t="shared" si="4"/>
        <v>665</v>
      </c>
      <c r="F196" s="20">
        <f t="shared" si="5"/>
        <v>7</v>
      </c>
      <c r="G196" s="13" t="s">
        <v>456</v>
      </c>
      <c r="H196" s="13"/>
      <c r="I196" s="14">
        <v>2</v>
      </c>
      <c r="J196" s="15"/>
      <c r="K196" s="15">
        <v>1</v>
      </c>
      <c r="L196" s="15">
        <v>1</v>
      </c>
      <c r="M196" s="15">
        <v>3</v>
      </c>
      <c r="N196" s="15"/>
      <c r="O196" s="15"/>
      <c r="P196" s="16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6"/>
    </row>
    <row r="197" spans="1:28" s="8" customFormat="1" ht="141.75" customHeight="1" x14ac:dyDescent="0.25">
      <c r="A197" s="9"/>
      <c r="B197" s="10" t="s">
        <v>393</v>
      </c>
      <c r="C197" s="10" t="s">
        <v>394</v>
      </c>
      <c r="D197" s="11">
        <v>90</v>
      </c>
      <c r="E197" s="12">
        <f t="shared" ref="E197:E220" si="6">D197*F197</f>
        <v>450</v>
      </c>
      <c r="F197" s="20">
        <f t="shared" ref="F197:F220" si="7">SUM(G197:AB197)</f>
        <v>5</v>
      </c>
      <c r="G197" s="13" t="s">
        <v>456</v>
      </c>
      <c r="H197" s="13">
        <v>2</v>
      </c>
      <c r="I197" s="14">
        <v>2</v>
      </c>
      <c r="J197" s="15"/>
      <c r="K197" s="15"/>
      <c r="L197" s="15">
        <v>1</v>
      </c>
      <c r="M197" s="15"/>
      <c r="N197" s="15"/>
      <c r="O197" s="15"/>
      <c r="P197" s="16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6"/>
    </row>
    <row r="198" spans="1:28" s="8" customFormat="1" ht="141.75" customHeight="1" x14ac:dyDescent="0.25">
      <c r="A198" s="9"/>
      <c r="B198" s="10" t="s">
        <v>395</v>
      </c>
      <c r="C198" s="10" t="s">
        <v>396</v>
      </c>
      <c r="D198" s="11">
        <v>90</v>
      </c>
      <c r="E198" s="12">
        <f t="shared" si="6"/>
        <v>180</v>
      </c>
      <c r="F198" s="20">
        <f t="shared" si="7"/>
        <v>2</v>
      </c>
      <c r="G198" s="13" t="s">
        <v>456</v>
      </c>
      <c r="H198" s="13"/>
      <c r="I198" s="14"/>
      <c r="J198" s="15"/>
      <c r="K198" s="15"/>
      <c r="L198" s="15"/>
      <c r="M198" s="15"/>
      <c r="N198" s="15">
        <v>2</v>
      </c>
      <c r="O198" s="15"/>
      <c r="P198" s="16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6"/>
    </row>
    <row r="199" spans="1:28" s="8" customFormat="1" ht="141.75" customHeight="1" x14ac:dyDescent="0.25">
      <c r="A199" s="9"/>
      <c r="B199" s="10" t="s">
        <v>397</v>
      </c>
      <c r="C199" s="10" t="s">
        <v>398</v>
      </c>
      <c r="D199" s="11">
        <v>95</v>
      </c>
      <c r="E199" s="12">
        <f t="shared" si="6"/>
        <v>95</v>
      </c>
      <c r="F199" s="20">
        <f t="shared" si="7"/>
        <v>1</v>
      </c>
      <c r="G199" s="13" t="s">
        <v>456</v>
      </c>
      <c r="H199" s="13">
        <v>1</v>
      </c>
      <c r="I199" s="14"/>
      <c r="J199" s="15"/>
      <c r="K199" s="15"/>
      <c r="L199" s="15"/>
      <c r="M199" s="15"/>
      <c r="N199" s="15"/>
      <c r="O199" s="15"/>
      <c r="P199" s="16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6"/>
    </row>
    <row r="200" spans="1:28" s="8" customFormat="1" ht="141.75" customHeight="1" x14ac:dyDescent="0.25">
      <c r="A200" s="9"/>
      <c r="B200" s="10" t="s">
        <v>399</v>
      </c>
      <c r="C200" s="10" t="s">
        <v>400</v>
      </c>
      <c r="D200" s="11">
        <v>100</v>
      </c>
      <c r="E200" s="12">
        <f t="shared" si="6"/>
        <v>500</v>
      </c>
      <c r="F200" s="20">
        <f t="shared" si="7"/>
        <v>5</v>
      </c>
      <c r="G200" s="13" t="s">
        <v>456</v>
      </c>
      <c r="H200" s="13"/>
      <c r="I200" s="14"/>
      <c r="J200" s="15"/>
      <c r="K200" s="15"/>
      <c r="L200" s="15">
        <v>3</v>
      </c>
      <c r="M200" s="15">
        <v>1</v>
      </c>
      <c r="N200" s="15">
        <v>1</v>
      </c>
      <c r="O200" s="15"/>
      <c r="P200" s="16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6"/>
    </row>
    <row r="201" spans="1:28" s="8" customFormat="1" ht="141.75" customHeight="1" x14ac:dyDescent="0.25">
      <c r="A201" s="9"/>
      <c r="B201" s="10" t="s">
        <v>401</v>
      </c>
      <c r="C201" s="10" t="s">
        <v>402</v>
      </c>
      <c r="D201" s="11">
        <v>100</v>
      </c>
      <c r="E201" s="12">
        <f t="shared" si="6"/>
        <v>100</v>
      </c>
      <c r="F201" s="20">
        <f t="shared" si="7"/>
        <v>1</v>
      </c>
      <c r="G201" s="13" t="s">
        <v>456</v>
      </c>
      <c r="H201" s="13"/>
      <c r="I201" s="14"/>
      <c r="J201" s="15"/>
      <c r="K201" s="15"/>
      <c r="L201" s="15"/>
      <c r="M201" s="15"/>
      <c r="N201" s="15"/>
      <c r="O201" s="15"/>
      <c r="P201" s="16"/>
      <c r="Q201" s="15"/>
      <c r="R201" s="15"/>
      <c r="S201" s="15"/>
      <c r="T201" s="15"/>
      <c r="U201" s="15"/>
      <c r="V201" s="15"/>
      <c r="W201" s="15"/>
      <c r="X201" s="15">
        <v>1</v>
      </c>
      <c r="Y201" s="15"/>
      <c r="Z201" s="15"/>
      <c r="AA201" s="15"/>
      <c r="AB201" s="16"/>
    </row>
    <row r="202" spans="1:28" s="8" customFormat="1" ht="141.75" customHeight="1" x14ac:dyDescent="0.25">
      <c r="A202" s="9"/>
      <c r="B202" s="10" t="s">
        <v>403</v>
      </c>
      <c r="C202" s="10" t="s">
        <v>404</v>
      </c>
      <c r="D202" s="11">
        <v>120</v>
      </c>
      <c r="E202" s="12">
        <f t="shared" si="6"/>
        <v>2880</v>
      </c>
      <c r="F202" s="20">
        <f t="shared" si="7"/>
        <v>24</v>
      </c>
      <c r="G202" s="13" t="s">
        <v>456</v>
      </c>
      <c r="H202" s="13"/>
      <c r="I202" s="14"/>
      <c r="J202" s="15"/>
      <c r="K202" s="15"/>
      <c r="L202" s="15">
        <v>3</v>
      </c>
      <c r="M202" s="15">
        <v>1</v>
      </c>
      <c r="N202" s="15">
        <v>3</v>
      </c>
      <c r="O202" s="15">
        <v>4</v>
      </c>
      <c r="P202" s="16">
        <v>1</v>
      </c>
      <c r="Q202" s="15">
        <v>5</v>
      </c>
      <c r="R202" s="15">
        <v>3</v>
      </c>
      <c r="S202" s="15">
        <v>2</v>
      </c>
      <c r="T202" s="15">
        <v>2</v>
      </c>
      <c r="U202" s="15"/>
      <c r="V202" s="15"/>
      <c r="W202" s="15"/>
      <c r="X202" s="15"/>
      <c r="Y202" s="15"/>
      <c r="Z202" s="15"/>
      <c r="AA202" s="15"/>
      <c r="AB202" s="16"/>
    </row>
    <row r="203" spans="1:28" s="8" customFormat="1" ht="141.75" customHeight="1" x14ac:dyDescent="0.25">
      <c r="A203" s="9"/>
      <c r="B203" s="10" t="s">
        <v>405</v>
      </c>
      <c r="C203" s="10" t="s">
        <v>406</v>
      </c>
      <c r="D203" s="11">
        <v>120</v>
      </c>
      <c r="E203" s="12">
        <f t="shared" si="6"/>
        <v>2520</v>
      </c>
      <c r="F203" s="20">
        <f t="shared" si="7"/>
        <v>21</v>
      </c>
      <c r="G203" s="13" t="s">
        <v>456</v>
      </c>
      <c r="H203" s="13"/>
      <c r="I203" s="14"/>
      <c r="J203" s="15"/>
      <c r="K203" s="15"/>
      <c r="L203" s="15">
        <v>2</v>
      </c>
      <c r="M203" s="15">
        <v>3</v>
      </c>
      <c r="N203" s="15">
        <v>5</v>
      </c>
      <c r="O203" s="15">
        <v>6</v>
      </c>
      <c r="P203" s="16"/>
      <c r="Q203" s="15">
        <v>5</v>
      </c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6"/>
    </row>
    <row r="204" spans="1:28" s="8" customFormat="1" ht="141.75" customHeight="1" x14ac:dyDescent="0.25">
      <c r="A204" s="9"/>
      <c r="B204" s="10" t="s">
        <v>407</v>
      </c>
      <c r="C204" s="10" t="s">
        <v>408</v>
      </c>
      <c r="D204" s="11">
        <v>100</v>
      </c>
      <c r="E204" s="12">
        <f t="shared" si="6"/>
        <v>3900</v>
      </c>
      <c r="F204" s="20">
        <f t="shared" si="7"/>
        <v>39</v>
      </c>
      <c r="G204" s="13" t="s">
        <v>456</v>
      </c>
      <c r="H204" s="13"/>
      <c r="I204" s="14"/>
      <c r="J204" s="15"/>
      <c r="K204" s="15"/>
      <c r="L204" s="15">
        <v>12</v>
      </c>
      <c r="M204" s="15">
        <v>11</v>
      </c>
      <c r="N204" s="15">
        <v>8</v>
      </c>
      <c r="O204" s="15">
        <v>1</v>
      </c>
      <c r="P204" s="16"/>
      <c r="Q204" s="15">
        <v>7</v>
      </c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6"/>
    </row>
    <row r="205" spans="1:28" s="8" customFormat="1" ht="141.75" customHeight="1" x14ac:dyDescent="0.25">
      <c r="A205" s="9"/>
      <c r="B205" s="10" t="s">
        <v>409</v>
      </c>
      <c r="C205" s="10" t="s">
        <v>410</v>
      </c>
      <c r="D205" s="11">
        <v>120</v>
      </c>
      <c r="E205" s="12">
        <f t="shared" si="6"/>
        <v>600</v>
      </c>
      <c r="F205" s="20">
        <f t="shared" si="7"/>
        <v>5</v>
      </c>
      <c r="G205" s="13" t="s">
        <v>456</v>
      </c>
      <c r="H205" s="13"/>
      <c r="I205" s="14"/>
      <c r="J205" s="15"/>
      <c r="K205" s="15"/>
      <c r="L205" s="15">
        <v>2</v>
      </c>
      <c r="M205" s="15"/>
      <c r="N205" s="15">
        <v>1</v>
      </c>
      <c r="O205" s="15">
        <v>2</v>
      </c>
      <c r="P205" s="16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6"/>
    </row>
    <row r="206" spans="1:28" s="8" customFormat="1" ht="141.75" customHeight="1" x14ac:dyDescent="0.25">
      <c r="A206" s="9"/>
      <c r="B206" s="10" t="s">
        <v>411</v>
      </c>
      <c r="C206" s="10" t="s">
        <v>412</v>
      </c>
      <c r="D206" s="11">
        <v>100</v>
      </c>
      <c r="E206" s="12">
        <f t="shared" si="6"/>
        <v>2700</v>
      </c>
      <c r="F206" s="20">
        <f t="shared" si="7"/>
        <v>27</v>
      </c>
      <c r="G206" s="13" t="s">
        <v>456</v>
      </c>
      <c r="H206" s="13"/>
      <c r="I206" s="14"/>
      <c r="J206" s="15"/>
      <c r="K206" s="15"/>
      <c r="L206" s="15"/>
      <c r="M206" s="15"/>
      <c r="N206" s="15"/>
      <c r="O206" s="15">
        <v>3</v>
      </c>
      <c r="P206" s="16"/>
      <c r="Q206" s="15">
        <v>3</v>
      </c>
      <c r="R206" s="15">
        <v>15</v>
      </c>
      <c r="S206" s="15"/>
      <c r="T206" s="15"/>
      <c r="U206" s="15">
        <v>6</v>
      </c>
      <c r="V206" s="15"/>
      <c r="W206" s="15"/>
      <c r="X206" s="15"/>
      <c r="Y206" s="15"/>
      <c r="Z206" s="15"/>
      <c r="AA206" s="15"/>
      <c r="AB206" s="16"/>
    </row>
    <row r="207" spans="1:28" s="8" customFormat="1" ht="141.75" customHeight="1" x14ac:dyDescent="0.25">
      <c r="A207" s="9"/>
      <c r="B207" s="10" t="s">
        <v>413</v>
      </c>
      <c r="C207" s="10" t="s">
        <v>414</v>
      </c>
      <c r="D207" s="11">
        <v>99</v>
      </c>
      <c r="E207" s="12">
        <f t="shared" si="6"/>
        <v>792</v>
      </c>
      <c r="F207" s="20">
        <f t="shared" si="7"/>
        <v>8</v>
      </c>
      <c r="G207" s="13" t="s">
        <v>456</v>
      </c>
      <c r="H207" s="13"/>
      <c r="I207" s="14"/>
      <c r="J207" s="15"/>
      <c r="K207" s="15"/>
      <c r="L207" s="15">
        <v>3</v>
      </c>
      <c r="M207" s="15">
        <v>3</v>
      </c>
      <c r="N207" s="15">
        <v>2</v>
      </c>
      <c r="O207" s="15"/>
      <c r="P207" s="16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6"/>
    </row>
    <row r="208" spans="1:28" s="8" customFormat="1" ht="141.75" customHeight="1" x14ac:dyDescent="0.25">
      <c r="A208" s="9"/>
      <c r="B208" s="10" t="s">
        <v>415</v>
      </c>
      <c r="C208" s="10" t="s">
        <v>416</v>
      </c>
      <c r="D208" s="11">
        <v>95</v>
      </c>
      <c r="E208" s="12">
        <f t="shared" si="6"/>
        <v>1615</v>
      </c>
      <c r="F208" s="20">
        <f t="shared" si="7"/>
        <v>17</v>
      </c>
      <c r="G208" s="13" t="s">
        <v>456</v>
      </c>
      <c r="H208" s="13"/>
      <c r="I208" s="14"/>
      <c r="J208" s="15"/>
      <c r="K208" s="15"/>
      <c r="L208" s="15">
        <v>11</v>
      </c>
      <c r="M208" s="15"/>
      <c r="N208" s="15">
        <v>3</v>
      </c>
      <c r="O208" s="15">
        <v>3</v>
      </c>
      <c r="P208" s="16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6"/>
    </row>
    <row r="209" spans="1:28" s="8" customFormat="1" ht="141.75" customHeight="1" x14ac:dyDescent="0.25">
      <c r="A209" s="9"/>
      <c r="B209" s="10" t="s">
        <v>417</v>
      </c>
      <c r="C209" s="10" t="s">
        <v>418</v>
      </c>
      <c r="D209" s="11">
        <v>95</v>
      </c>
      <c r="E209" s="12">
        <f t="shared" si="6"/>
        <v>190</v>
      </c>
      <c r="F209" s="20">
        <f t="shared" si="7"/>
        <v>2</v>
      </c>
      <c r="G209" s="13" t="s">
        <v>456</v>
      </c>
      <c r="H209" s="13"/>
      <c r="I209" s="14"/>
      <c r="J209" s="15"/>
      <c r="K209" s="15"/>
      <c r="L209" s="15">
        <v>2</v>
      </c>
      <c r="M209" s="15"/>
      <c r="N209" s="15"/>
      <c r="O209" s="15"/>
      <c r="P209" s="16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6"/>
    </row>
    <row r="210" spans="1:28" s="8" customFormat="1" ht="141.75" customHeight="1" x14ac:dyDescent="0.25">
      <c r="A210" s="9"/>
      <c r="B210" s="10" t="s">
        <v>419</v>
      </c>
      <c r="C210" s="10" t="s">
        <v>420</v>
      </c>
      <c r="D210" s="11">
        <v>99</v>
      </c>
      <c r="E210" s="12">
        <f t="shared" si="6"/>
        <v>1188</v>
      </c>
      <c r="F210" s="20">
        <f t="shared" si="7"/>
        <v>12</v>
      </c>
      <c r="G210" s="13" t="s">
        <v>456</v>
      </c>
      <c r="H210" s="13"/>
      <c r="I210" s="14"/>
      <c r="J210" s="15"/>
      <c r="K210" s="15"/>
      <c r="L210" s="15">
        <v>5</v>
      </c>
      <c r="M210" s="15">
        <v>5</v>
      </c>
      <c r="N210" s="15"/>
      <c r="O210" s="15">
        <v>1</v>
      </c>
      <c r="P210" s="16">
        <v>1</v>
      </c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6"/>
    </row>
    <row r="211" spans="1:28" s="8" customFormat="1" ht="141.75" customHeight="1" x14ac:dyDescent="0.25">
      <c r="A211" s="9"/>
      <c r="B211" s="10" t="s">
        <v>421</v>
      </c>
      <c r="C211" s="10" t="s">
        <v>422</v>
      </c>
      <c r="D211" s="11">
        <v>99</v>
      </c>
      <c r="E211" s="12">
        <f t="shared" si="6"/>
        <v>99</v>
      </c>
      <c r="F211" s="20">
        <f t="shared" si="7"/>
        <v>1</v>
      </c>
      <c r="G211" s="13" t="s">
        <v>456</v>
      </c>
      <c r="H211" s="13"/>
      <c r="I211" s="14"/>
      <c r="J211" s="15"/>
      <c r="K211" s="15"/>
      <c r="L211" s="15"/>
      <c r="M211" s="15"/>
      <c r="N211" s="15"/>
      <c r="O211" s="15"/>
      <c r="P211" s="16"/>
      <c r="Q211" s="15">
        <v>1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6"/>
    </row>
    <row r="212" spans="1:28" s="8" customFormat="1" ht="141.75" customHeight="1" x14ac:dyDescent="0.25">
      <c r="A212" s="9"/>
      <c r="B212" s="10" t="s">
        <v>423</v>
      </c>
      <c r="C212" s="10" t="s">
        <v>424</v>
      </c>
      <c r="D212" s="11">
        <v>99</v>
      </c>
      <c r="E212" s="12">
        <f t="shared" si="6"/>
        <v>99</v>
      </c>
      <c r="F212" s="20">
        <f t="shared" si="7"/>
        <v>1</v>
      </c>
      <c r="G212" s="13" t="s">
        <v>456</v>
      </c>
      <c r="H212" s="13"/>
      <c r="I212" s="14"/>
      <c r="J212" s="15"/>
      <c r="K212" s="15"/>
      <c r="L212" s="15"/>
      <c r="M212" s="15"/>
      <c r="N212" s="15"/>
      <c r="O212" s="15">
        <v>1</v>
      </c>
      <c r="P212" s="16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6"/>
    </row>
    <row r="213" spans="1:28" s="8" customFormat="1" ht="141.75" customHeight="1" x14ac:dyDescent="0.25">
      <c r="A213" s="9"/>
      <c r="B213" s="10" t="s">
        <v>425</v>
      </c>
      <c r="C213" s="10" t="s">
        <v>426</v>
      </c>
      <c r="D213" s="11">
        <v>99</v>
      </c>
      <c r="E213" s="12">
        <f t="shared" si="6"/>
        <v>594</v>
      </c>
      <c r="F213" s="20">
        <f t="shared" si="7"/>
        <v>6</v>
      </c>
      <c r="G213" s="13" t="s">
        <v>456</v>
      </c>
      <c r="H213" s="13"/>
      <c r="I213" s="14"/>
      <c r="J213" s="15"/>
      <c r="K213" s="15"/>
      <c r="L213" s="15">
        <v>3</v>
      </c>
      <c r="M213" s="15">
        <v>3</v>
      </c>
      <c r="N213" s="15"/>
      <c r="O213" s="15"/>
      <c r="P213" s="16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6"/>
    </row>
    <row r="214" spans="1:28" s="8" customFormat="1" ht="141.75" customHeight="1" x14ac:dyDescent="0.25">
      <c r="A214" s="9"/>
      <c r="B214" s="10" t="s">
        <v>427</v>
      </c>
      <c r="C214" s="10" t="s">
        <v>428</v>
      </c>
      <c r="D214" s="11">
        <v>99</v>
      </c>
      <c r="E214" s="12">
        <f t="shared" si="6"/>
        <v>198</v>
      </c>
      <c r="F214" s="20">
        <f t="shared" si="7"/>
        <v>2</v>
      </c>
      <c r="G214" s="13" t="s">
        <v>456</v>
      </c>
      <c r="H214" s="13"/>
      <c r="I214" s="14"/>
      <c r="J214" s="15"/>
      <c r="K214" s="15"/>
      <c r="L214" s="15">
        <v>2</v>
      </c>
      <c r="M214" s="15"/>
      <c r="N214" s="15"/>
      <c r="O214" s="15"/>
      <c r="P214" s="16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6"/>
    </row>
    <row r="215" spans="1:28" s="8" customFormat="1" ht="141.75" customHeight="1" x14ac:dyDescent="0.25">
      <c r="A215" s="9"/>
      <c r="B215" s="10" t="s">
        <v>429</v>
      </c>
      <c r="C215" s="10" t="s">
        <v>430</v>
      </c>
      <c r="D215" s="11">
        <v>99</v>
      </c>
      <c r="E215" s="12">
        <f t="shared" si="6"/>
        <v>396</v>
      </c>
      <c r="F215" s="20">
        <f t="shared" si="7"/>
        <v>4</v>
      </c>
      <c r="G215" s="13" t="s">
        <v>456</v>
      </c>
      <c r="H215" s="13"/>
      <c r="I215" s="14"/>
      <c r="J215" s="15"/>
      <c r="K215" s="15"/>
      <c r="L215" s="15">
        <v>1</v>
      </c>
      <c r="M215" s="15">
        <v>2</v>
      </c>
      <c r="N215" s="15">
        <v>1</v>
      </c>
      <c r="O215" s="15"/>
      <c r="P215" s="16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6"/>
    </row>
    <row r="216" spans="1:28" s="8" customFormat="1" ht="141.75" customHeight="1" x14ac:dyDescent="0.25">
      <c r="A216" s="9"/>
      <c r="B216" s="10" t="s">
        <v>431</v>
      </c>
      <c r="C216" s="10" t="s">
        <v>432</v>
      </c>
      <c r="D216" s="11">
        <v>100</v>
      </c>
      <c r="E216" s="12">
        <f t="shared" si="6"/>
        <v>2700</v>
      </c>
      <c r="F216" s="20">
        <f t="shared" si="7"/>
        <v>27</v>
      </c>
      <c r="G216" s="13" t="s">
        <v>456</v>
      </c>
      <c r="H216" s="13"/>
      <c r="I216" s="14"/>
      <c r="J216" s="15"/>
      <c r="K216" s="15"/>
      <c r="L216" s="15">
        <v>4</v>
      </c>
      <c r="M216" s="15">
        <v>4</v>
      </c>
      <c r="N216" s="15">
        <v>4</v>
      </c>
      <c r="O216" s="15">
        <v>3</v>
      </c>
      <c r="P216" s="16"/>
      <c r="Q216" s="15"/>
      <c r="R216" s="15"/>
      <c r="S216" s="15">
        <v>4</v>
      </c>
      <c r="T216" s="15">
        <v>4</v>
      </c>
      <c r="U216" s="15"/>
      <c r="V216" s="15"/>
      <c r="W216" s="15"/>
      <c r="X216" s="15">
        <v>2</v>
      </c>
      <c r="Y216" s="15"/>
      <c r="Z216" s="15"/>
      <c r="AA216" s="15"/>
      <c r="AB216" s="16">
        <v>2</v>
      </c>
    </row>
    <row r="217" spans="1:28" s="8" customFormat="1" ht="141.75" customHeight="1" x14ac:dyDescent="0.25">
      <c r="A217" s="9"/>
      <c r="B217" s="10" t="s">
        <v>433</v>
      </c>
      <c r="C217" s="10" t="s">
        <v>434</v>
      </c>
      <c r="D217" s="11">
        <v>140</v>
      </c>
      <c r="E217" s="12">
        <f t="shared" si="6"/>
        <v>4620</v>
      </c>
      <c r="F217" s="20">
        <f t="shared" si="7"/>
        <v>33</v>
      </c>
      <c r="G217" s="13" t="s">
        <v>456</v>
      </c>
      <c r="H217" s="13"/>
      <c r="I217" s="14"/>
      <c r="J217" s="15"/>
      <c r="K217" s="15"/>
      <c r="L217" s="15">
        <v>5</v>
      </c>
      <c r="M217" s="15"/>
      <c r="N217" s="15">
        <v>4</v>
      </c>
      <c r="O217" s="15">
        <v>2</v>
      </c>
      <c r="P217" s="16">
        <v>2</v>
      </c>
      <c r="Q217" s="15">
        <v>5</v>
      </c>
      <c r="R217" s="15">
        <v>5</v>
      </c>
      <c r="S217" s="15">
        <v>2</v>
      </c>
      <c r="T217" s="15">
        <v>5</v>
      </c>
      <c r="U217" s="15">
        <v>3</v>
      </c>
      <c r="V217" s="15"/>
      <c r="W217" s="15"/>
      <c r="X217" s="15"/>
      <c r="Y217" s="15"/>
      <c r="Z217" s="15"/>
      <c r="AA217" s="15"/>
      <c r="AB217" s="16"/>
    </row>
    <row r="218" spans="1:28" s="8" customFormat="1" ht="141.75" customHeight="1" x14ac:dyDescent="0.25">
      <c r="A218" s="9"/>
      <c r="B218" s="10" t="s">
        <v>435</v>
      </c>
      <c r="C218" s="10" t="s">
        <v>436</v>
      </c>
      <c r="D218" s="11">
        <v>140</v>
      </c>
      <c r="E218" s="12">
        <f t="shared" si="6"/>
        <v>280</v>
      </c>
      <c r="F218" s="20">
        <f t="shared" si="7"/>
        <v>2</v>
      </c>
      <c r="G218" s="13" t="s">
        <v>456</v>
      </c>
      <c r="H218" s="13"/>
      <c r="I218" s="14"/>
      <c r="J218" s="15"/>
      <c r="K218" s="15"/>
      <c r="L218" s="15"/>
      <c r="M218" s="15"/>
      <c r="N218" s="15">
        <v>2</v>
      </c>
      <c r="O218" s="15"/>
      <c r="P218" s="16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6"/>
    </row>
    <row r="219" spans="1:28" s="8" customFormat="1" ht="141.75" customHeight="1" x14ac:dyDescent="0.25">
      <c r="A219" s="9"/>
      <c r="B219" s="10" t="s">
        <v>437</v>
      </c>
      <c r="C219" s="10" t="s">
        <v>438</v>
      </c>
      <c r="D219" s="11">
        <v>140</v>
      </c>
      <c r="E219" s="12">
        <f t="shared" si="6"/>
        <v>560</v>
      </c>
      <c r="F219" s="20">
        <f t="shared" si="7"/>
        <v>4</v>
      </c>
      <c r="G219" s="13" t="s">
        <v>456</v>
      </c>
      <c r="H219" s="13"/>
      <c r="I219" s="14"/>
      <c r="J219" s="15"/>
      <c r="K219" s="15"/>
      <c r="L219" s="15"/>
      <c r="M219" s="15"/>
      <c r="N219" s="15"/>
      <c r="O219" s="15"/>
      <c r="P219" s="16"/>
      <c r="Q219" s="15"/>
      <c r="R219" s="15">
        <v>4</v>
      </c>
      <c r="S219" s="15"/>
      <c r="T219" s="15"/>
      <c r="U219" s="15"/>
      <c r="V219" s="15"/>
      <c r="W219" s="15"/>
      <c r="X219" s="15"/>
      <c r="Y219" s="15"/>
      <c r="Z219" s="15"/>
      <c r="AA219" s="15"/>
      <c r="AB219" s="16"/>
    </row>
    <row r="220" spans="1:28" s="8" customFormat="1" ht="141.75" customHeight="1" x14ac:dyDescent="0.25">
      <c r="A220" s="9"/>
      <c r="B220" s="10" t="s">
        <v>439</v>
      </c>
      <c r="C220" s="10" t="s">
        <v>440</v>
      </c>
      <c r="D220" s="11">
        <v>140</v>
      </c>
      <c r="E220" s="12">
        <f t="shared" si="6"/>
        <v>420</v>
      </c>
      <c r="F220" s="20">
        <f t="shared" si="7"/>
        <v>3</v>
      </c>
      <c r="G220" s="13" t="s">
        <v>456</v>
      </c>
      <c r="H220" s="13"/>
      <c r="I220" s="14"/>
      <c r="J220" s="15"/>
      <c r="K220" s="15"/>
      <c r="L220" s="15"/>
      <c r="M220" s="15"/>
      <c r="N220" s="15">
        <v>3</v>
      </c>
      <c r="O220" s="15"/>
      <c r="P220" s="16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6"/>
    </row>
  </sheetData>
  <sortState ref="A3:AD98">
    <sortCondition ref="B3:B98"/>
  </sortState>
  <mergeCells count="7">
    <mergeCell ref="A1:AB1"/>
    <mergeCell ref="F3:F4"/>
    <mergeCell ref="A3:A4"/>
    <mergeCell ref="B3:B4"/>
    <mergeCell ref="C3:C4"/>
    <mergeCell ref="E3:E4"/>
    <mergeCell ref="D3:D4"/>
  </mergeCells>
  <phoneticPr fontId="4" type="noConversion"/>
  <printOptions horizontalCentered="1" verticalCentered="1"/>
  <pageMargins left="0" right="0" top="0" bottom="0" header="0.31496062992125984" footer="0.31496062992125984"/>
  <pageSetup paperSize="9" scale="42" fitToHeight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Feuil3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2020-12-02T09:03:23Z</cp:lastPrinted>
  <dcterms:created xsi:type="dcterms:W3CDTF">2017-02-02T16:36:24Z</dcterms:created>
  <dcterms:modified xsi:type="dcterms:W3CDTF">2021-06-08T20:04:54Z</dcterms:modified>
</cp:coreProperties>
</file>